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date1904="1" showInkAnnotation="0" autoCompressPictures="0"/>
  <bookViews>
    <workbookView xWindow="0" yWindow="0" windowWidth="38400" windowHeight="22420" tabRatio="500"/>
  </bookViews>
  <sheets>
    <sheet name="Sheet1" sheetId="1" r:id="rId1"/>
  </sheets>
  <definedNames>
    <definedName name="_xlnm.Print_Area" localSheetId="0">Sheet1!$C$2:$N$342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8" i="1"/>
</calcChain>
</file>

<file path=xl/sharedStrings.xml><?xml version="1.0" encoding="utf-8"?>
<sst xmlns="http://schemas.openxmlformats.org/spreadsheetml/2006/main" count="1031" uniqueCount="976">
  <si>
    <t>BC098461</t>
  </si>
  <si>
    <t>NM_174849</t>
  </si>
  <si>
    <t>AK049746</t>
  </si>
  <si>
    <t>AK160563</t>
  </si>
  <si>
    <t>AK044501</t>
  </si>
  <si>
    <t>NM_175170</t>
  </si>
  <si>
    <t>NM_028116</t>
  </si>
  <si>
    <t>NM_177133</t>
  </si>
  <si>
    <t>NM_017479</t>
  </si>
  <si>
    <t>NM_007418</t>
  </si>
  <si>
    <t>NM_139150</t>
  </si>
  <si>
    <t>AK154953</t>
  </si>
  <si>
    <t>AK135117</t>
  </si>
  <si>
    <t>AK019760</t>
  </si>
  <si>
    <t>NM_053131</t>
  </si>
  <si>
    <t>NM_025784</t>
  </si>
  <si>
    <t>NM_176940</t>
  </si>
  <si>
    <t>AK138643</t>
  </si>
  <si>
    <t>AK040115</t>
  </si>
  <si>
    <t>NM_019969</t>
  </si>
  <si>
    <t>NM_010482</t>
  </si>
  <si>
    <t>AK166082</t>
  </si>
  <si>
    <t>NM_029935</t>
  </si>
  <si>
    <t>AK076680</t>
  </si>
  <si>
    <t>BC046980</t>
  </si>
  <si>
    <t>NM_153553</t>
  </si>
  <si>
    <t>NM_134033</t>
  </si>
  <si>
    <t>AK164887</t>
  </si>
  <si>
    <t>NM_145492</t>
  </si>
  <si>
    <t>NM_013837</t>
  </si>
  <si>
    <t>AK158105</t>
  </si>
  <si>
    <t>BC055439</t>
  </si>
  <si>
    <t>NM_029832</t>
  </si>
  <si>
    <t>NM_007431</t>
  </si>
  <si>
    <t>NM_031199</t>
  </si>
  <si>
    <t>NM_011639</t>
  </si>
  <si>
    <t>NM_008324</t>
  </si>
  <si>
    <t>NM_008069</t>
  </si>
  <si>
    <t>NM_010155</t>
  </si>
  <si>
    <t>NM_178873</t>
  </si>
  <si>
    <t>NM_010137</t>
  </si>
  <si>
    <t>NM_010338</t>
  </si>
  <si>
    <t>AK042331</t>
  </si>
  <si>
    <t>BC128325</t>
  </si>
  <si>
    <t>AK170117</t>
  </si>
  <si>
    <t>AK139367</t>
  </si>
  <si>
    <t>NM_175214</t>
  </si>
  <si>
    <t>NM_010076</t>
  </si>
  <si>
    <t>BC098327</t>
  </si>
  <si>
    <t>NM_001038655</t>
  </si>
  <si>
    <t>NM_172890</t>
  </si>
  <si>
    <t>BC099679</t>
  </si>
  <si>
    <t>AK030726</t>
  </si>
  <si>
    <t>NM_008407</t>
  </si>
  <si>
    <t>NM_008502</t>
  </si>
  <si>
    <t>AK018850</t>
  </si>
  <si>
    <t>AY046404</t>
  </si>
  <si>
    <t>AK216379</t>
  </si>
  <si>
    <t>AK146656</t>
  </si>
  <si>
    <t>AK079665</t>
  </si>
  <si>
    <t>NM_198622</t>
  </si>
  <si>
    <t>NM_013655</t>
  </si>
  <si>
    <t>NM_207203</t>
  </si>
  <si>
    <t>AK012380</t>
  </si>
  <si>
    <t>NM_008668</t>
  </si>
  <si>
    <t>AK054445</t>
  </si>
  <si>
    <t>AK160915</t>
  </si>
  <si>
    <t>NM_023440</t>
  </si>
  <si>
    <t>AK030883</t>
  </si>
  <si>
    <t>NM_009124</t>
  </si>
  <si>
    <t>NM_144796</t>
  </si>
  <si>
    <t>AK047723</t>
  </si>
  <si>
    <t>AK173273</t>
  </si>
  <si>
    <t>AK044239</t>
  </si>
  <si>
    <t>DQ531035</t>
  </si>
  <si>
    <t>NM_001081153</t>
  </si>
  <si>
    <t>NM_021415</t>
  </si>
  <si>
    <t>NM_054077</t>
  </si>
  <si>
    <t>NM_001042605</t>
  </si>
  <si>
    <t>AK031410</t>
  </si>
  <si>
    <t>NM_181317</t>
  </si>
  <si>
    <t>NM_027498</t>
  </si>
  <si>
    <t>NM_008491</t>
  </si>
  <si>
    <t>AK082075</t>
  </si>
  <si>
    <t>NM_010564</t>
  </si>
  <si>
    <t>NM_001004366</t>
  </si>
  <si>
    <t>NR_002687</t>
  </si>
  <si>
    <t>NM_028710</t>
  </si>
  <si>
    <t>AK132944</t>
  </si>
  <si>
    <t>AK140992</t>
  </si>
  <si>
    <t>NM_011438</t>
  </si>
  <si>
    <t>AK038940</t>
  </si>
  <si>
    <t>BC056446</t>
  </si>
  <si>
    <t>NM_173393</t>
  </si>
  <si>
    <t>BC107256</t>
  </si>
  <si>
    <t>AK036259</t>
  </si>
  <si>
    <t>AK147529</t>
  </si>
  <si>
    <t>NM_001013758</t>
  </si>
  <si>
    <t>NM_016974</t>
  </si>
  <si>
    <t>NM_145397</t>
  </si>
  <si>
    <t>NM_001081377</t>
  </si>
  <si>
    <t>NM_130877</t>
  </si>
  <si>
    <t>NM_172898</t>
  </si>
  <si>
    <t>NM_025771</t>
  </si>
  <si>
    <t>NM_178086</t>
  </si>
  <si>
    <t>BC055400</t>
  </si>
  <si>
    <t>NM_001081122</t>
  </si>
  <si>
    <t>NM_026681</t>
  </si>
  <si>
    <t>AY263146</t>
  </si>
  <si>
    <t>NM_010112</t>
  </si>
  <si>
    <t>AK046877</t>
  </si>
  <si>
    <t>NM_013739</t>
  </si>
  <si>
    <t>AK082992</t>
  </si>
  <si>
    <t>NM_007699</t>
  </si>
  <si>
    <t>NM_183173</t>
  </si>
  <si>
    <t>NM_181681</t>
  </si>
  <si>
    <t>AK146906</t>
  </si>
  <si>
    <t>NM_001042715</t>
  </si>
  <si>
    <t>AK081256</t>
  </si>
  <si>
    <t>NM_178934</t>
  </si>
  <si>
    <t>NM_008309</t>
  </si>
  <si>
    <t>NM_181422</t>
  </si>
  <si>
    <t>NM_009313</t>
  </si>
  <si>
    <t>NM_025404</t>
  </si>
  <si>
    <t>NM_030714</t>
  </si>
  <si>
    <t>NM_172436</t>
  </si>
  <si>
    <t>NM_001013385</t>
  </si>
  <si>
    <t>NM_173008</t>
  </si>
  <si>
    <t>NM_134130</t>
  </si>
  <si>
    <t>NM_175638</t>
  </si>
  <si>
    <t>NM_010623</t>
  </si>
  <si>
    <t>NM_001079932</t>
  </si>
  <si>
    <t>AK122498</t>
  </si>
  <si>
    <t>NM_007873</t>
  </si>
  <si>
    <t>AK012920</t>
  </si>
  <si>
    <t>AK090169</t>
  </si>
  <si>
    <t>NM_019457</t>
  </si>
  <si>
    <t>AK139428</t>
  </si>
  <si>
    <t>AK031386</t>
  </si>
  <si>
    <t>NM_025817</t>
  </si>
  <si>
    <t>M84818</t>
  </si>
  <si>
    <t>NM_010419</t>
  </si>
  <si>
    <t>hypothetical protein LOC73072</t>
  </si>
  <si>
    <t>NM_011224</t>
  </si>
  <si>
    <t>AK220407</t>
  </si>
  <si>
    <t>NM_001099299</t>
  </si>
  <si>
    <t>AK037945</t>
  </si>
  <si>
    <t>BC118976</t>
  </si>
  <si>
    <t>AK044921</t>
  </si>
  <si>
    <r>
      <t>Supplementary Table 2</t>
    </r>
    <r>
      <rPr>
        <sz val="18"/>
        <rFont val="Arial"/>
      </rPr>
      <t xml:space="preserve"> </t>
    </r>
    <r>
      <rPr>
        <i/>
        <sz val="18"/>
        <rFont val="Arial"/>
      </rPr>
      <t>Genes downregulated upon FUS/TLS depletion in adult mouse brain</t>
    </r>
    <phoneticPr fontId="1" type="noConversion"/>
  </si>
  <si>
    <t>Ahi1</t>
    <phoneticPr fontId="1" type="noConversion"/>
  </si>
  <si>
    <t>NM_010514</t>
  </si>
  <si>
    <t>AK165006</t>
  </si>
  <si>
    <t>NM_010198</t>
  </si>
  <si>
    <t>NM_013723</t>
  </si>
  <si>
    <t>NM_145741</t>
  </si>
  <si>
    <t>NM_177049</t>
  </si>
  <si>
    <t>NM_001039558</t>
  </si>
  <si>
    <t>AK160641</t>
  </si>
  <si>
    <t>NM_007955</t>
  </si>
  <si>
    <t>AK045500</t>
  </si>
  <si>
    <t>NM_173403</t>
  </si>
  <si>
    <t>AK133593</t>
  </si>
  <si>
    <t>BC116742</t>
  </si>
  <si>
    <t>NM_009127</t>
  </si>
  <si>
    <t>BC120551</t>
  </si>
  <si>
    <t>AK173020</t>
  </si>
  <si>
    <t>NM_001024138</t>
  </si>
  <si>
    <t>NM_001040632</t>
  </si>
  <si>
    <t>AK220490</t>
  </si>
  <si>
    <t>BC060247</t>
  </si>
  <si>
    <t>BC117744</t>
  </si>
  <si>
    <t>BC094569</t>
  </si>
  <si>
    <t>BC015069</t>
  </si>
  <si>
    <t>AK203658</t>
  </si>
  <si>
    <t>NM_021471</t>
  </si>
  <si>
    <t>AK031198</t>
  </si>
  <si>
    <t>NM_172532</t>
  </si>
  <si>
    <t>NM_001085515</t>
  </si>
  <si>
    <t>NM_015787</t>
  </si>
  <si>
    <t>NM_001033336</t>
  </si>
  <si>
    <t>BC058992</t>
  </si>
  <si>
    <t>NM_001081101</t>
  </si>
  <si>
    <t>NM_024479</t>
  </si>
  <si>
    <t>NM_001039188</t>
  </si>
  <si>
    <t>AK146851</t>
  </si>
  <si>
    <t>NM_008681</t>
  </si>
  <si>
    <t>NM_145732</t>
  </si>
  <si>
    <t>NM_011412</t>
  </si>
  <si>
    <t>NM_011697</t>
  </si>
  <si>
    <t>NM_011464</t>
  </si>
  <si>
    <t>NM_001004180</t>
  </si>
  <si>
    <t>leucine rich repeat containing 4C</t>
  </si>
  <si>
    <t>regulator of G-protein signaling 9</t>
  </si>
  <si>
    <t>CD59a antigen</t>
  </si>
  <si>
    <t>brain-specific angiogenesis inhibitor 3</t>
  </si>
  <si>
    <t>potassium voltage-gated channel, subfamily G,</t>
  </si>
  <si>
    <t>hypothetical protein LOC235599</t>
  </si>
  <si>
    <t>PHD finger protein 20-like 1</t>
  </si>
  <si>
    <t>zinc finger, CCHC domain containing 12</t>
  </si>
  <si>
    <t>leucine rich repeat and Ig domain containing 2</t>
  </si>
  <si>
    <t>Mus musculus adult male olfactory brain cDNA, RIKEN full-length enriched library, clone:6430407N19 product:unclassifiable, full insert sequence.</t>
  </si>
  <si>
    <t>dopamine receptor 2</t>
  </si>
  <si>
    <t>glutamate receptor, metabotropic 1</t>
  </si>
  <si>
    <t>Mus musculus 13 days embryo lung cDNA, RIKEN full-length enriched library, clone:D430034C13 product:F-box only protein 10, full insert sequence.</t>
  </si>
  <si>
    <t>potassium voltage-gated channel, subfamily Q,</t>
  </si>
  <si>
    <t>Ufm1-specific protease 1</t>
  </si>
  <si>
    <t>Coenzyme A synthase</t>
  </si>
  <si>
    <t>longevity assurance homolog 1</t>
  </si>
  <si>
    <t>pipecolic acid oxidase</t>
  </si>
  <si>
    <t>histocompatibility 2, class II, locus DMa</t>
  </si>
  <si>
    <t>dystrophia myotonica-protein kinase</t>
  </si>
  <si>
    <t>BC011078</t>
  </si>
  <si>
    <t>DQ148504</t>
  </si>
  <si>
    <t>AK087728</t>
  </si>
  <si>
    <t>BC048543</t>
  </si>
  <si>
    <t>NM_153578</t>
  </si>
  <si>
    <t>AK048698</t>
  </si>
  <si>
    <t>AK054381</t>
  </si>
  <si>
    <t>NM_001013411</t>
  </si>
  <si>
    <t>3 days neonate thymus cDNA, RIKEN full-length enriched library, clone:A630082N15 product:hypothetical protein, full insert sequence.</t>
  </si>
  <si>
    <t>AK043914</t>
  </si>
  <si>
    <t>NM_007428</t>
  </si>
  <si>
    <t>NM_011634</t>
  </si>
  <si>
    <t>AK161763</t>
  </si>
  <si>
    <t>AK019046</t>
  </si>
  <si>
    <t>BC022644</t>
  </si>
  <si>
    <t>NM_178725</t>
  </si>
  <si>
    <t>AF011358</t>
  </si>
  <si>
    <t>NM_007652</t>
  </si>
  <si>
    <t>BC079670</t>
  </si>
  <si>
    <t>NM_153512</t>
  </si>
  <si>
    <t>NM_175486</t>
  </si>
  <si>
    <t>BC052212</t>
  </si>
  <si>
    <t>NM_028325</t>
  </si>
  <si>
    <t>AK141568</t>
  </si>
  <si>
    <t>NM_010077</t>
  </si>
  <si>
    <t>NM_016976</t>
  </si>
  <si>
    <t>AK150292</t>
  </si>
  <si>
    <t>NM_152923</t>
  </si>
  <si>
    <t>NM_027356</t>
  </si>
  <si>
    <t>BC064753</t>
  </si>
  <si>
    <t>NM_138647</t>
  </si>
  <si>
    <t>NM_008952</t>
  </si>
  <si>
    <t>NM_010386</t>
  </si>
  <si>
    <t>BC075715</t>
  </si>
  <si>
    <t>BC046544</t>
  </si>
  <si>
    <t>BC071197</t>
  </si>
  <si>
    <t>NM_021275</t>
  </si>
  <si>
    <t>AK035795</t>
  </si>
  <si>
    <t>BC047146</t>
  </si>
  <si>
    <t>NM_028889</t>
  </si>
  <si>
    <t>NM_177254</t>
  </si>
  <si>
    <t>AK122358</t>
  </si>
  <si>
    <t>NM_054095</t>
  </si>
  <si>
    <t>NM_001035241</t>
  </si>
  <si>
    <t>NM_001033330</t>
  </si>
  <si>
    <t>NM_007392</t>
  </si>
  <si>
    <t>BC055333</t>
  </si>
  <si>
    <t>NM_146254</t>
  </si>
  <si>
    <t>BC117535</t>
  </si>
  <si>
    <t>NM_078477</t>
  </si>
  <si>
    <t>BC017609</t>
  </si>
  <si>
    <t>NM_024178</t>
  </si>
  <si>
    <t>NM_010664</t>
  </si>
  <si>
    <t>L27453</t>
  </si>
  <si>
    <t>NM_010404</t>
  </si>
  <si>
    <t>NM_001033360</t>
  </si>
  <si>
    <t>NM_001081231</t>
  </si>
  <si>
    <t>Adult male testis cDNA, RIKEN full-length enriched library, clone:1700047G11 product:hypothetical Myosin tail containing protein, full insert sequence (Cgnl1 protein).</t>
  </si>
  <si>
    <t>Mus musculus adult male bone cDNA, RIKEN full-length enriched library, clone:9830168O13 product:CHLORIDE CHANNEL PROTEIN, SKELETAL MUSCLE (CHLORIDE CHANNEL PROTEIN 1) (CLC-1), full insert sequence.</t>
  </si>
  <si>
    <t>Mus musculus ES cells cDNA, RIKEN full-length enriched library, clone:2410017K09 product:nuclear receptor subfamily 2, group F, member 6, full insert sequence.</t>
  </si>
  <si>
    <t>17 days embryo kidney cDNA, RIKEN full-length enriched library, clone:I920038P21 product:calmodulin-like 4, full insert sequence.</t>
  </si>
  <si>
    <t>Mus musculus 10 days neonate olfactory brain cDNA, RIKEN full-length enriched library, clone:E530001F21 product:hypothetical Homeobox domain containing protein, full insert sequence.</t>
  </si>
  <si>
    <t>Mus musculus 13 days embryo forelimb cDNA, RIKEN full-length enriched library, clone:5930419A17 product:KIAA0326 PROTEIN (FRAGMENT) homolog [Homo sapiens], full insert sequence.</t>
  </si>
  <si>
    <t>H1 histone family, member X</t>
  </si>
  <si>
    <t>stromal cell derived factor 1 isoform beta</t>
  </si>
  <si>
    <t>Mus musculus adult male corpora quadrigemina cDNA, RIKEN full-length enriched library, clone:B230314M03 product:hypothetical protein, full insert sequence.</t>
  </si>
  <si>
    <t>11 days embryo whole body cDNA, RIKEN full-length enriched library, clone:2700045P11 product:hypothetical protein, full insert sequence.</t>
  </si>
  <si>
    <t>Ngfi-A binding protein 2</t>
  </si>
  <si>
    <t>NM_008816</t>
  </si>
  <si>
    <t>AK134807</t>
  </si>
  <si>
    <t>NM_178194</t>
  </si>
  <si>
    <t>NM_001081401</t>
  </si>
  <si>
    <t>AB015727</t>
  </si>
  <si>
    <t>AK053447</t>
  </si>
  <si>
    <t>U15980</t>
  </si>
  <si>
    <t>NM_177841</t>
  </si>
  <si>
    <t>NM_029928</t>
  </si>
  <si>
    <t>NM_001005748</t>
  </si>
  <si>
    <t>NM_010287</t>
  </si>
  <si>
    <t>NM_029432</t>
  </si>
  <si>
    <t>AK052017</t>
  </si>
  <si>
    <t>NM_018803</t>
  </si>
  <si>
    <t>AK076295</t>
  </si>
  <si>
    <t>NM_030206</t>
  </si>
  <si>
    <t>NM_027464</t>
  </si>
  <si>
    <t>BC130255</t>
  </si>
  <si>
    <t>NM_010732</t>
  </si>
  <si>
    <t>NM_178731</t>
  </si>
  <si>
    <t>BC094658</t>
  </si>
  <si>
    <t>adherens junction associated protein 1</t>
  </si>
  <si>
    <t>Zinc finger SWIM domain-containing protein 6 (Fragment).</t>
  </si>
  <si>
    <t>Atp2b3 protein.</t>
  </si>
  <si>
    <t>Mus musculus von Willebrand factor mRNA, complete cds.</t>
  </si>
  <si>
    <t>Mus musculus 0 day neonate kidney cDNA, RIKEN full-length enriched library, clone:D630004O17 product:neurotrophic tyrosine kinase, receptor, type 3, full insert sequence.</t>
  </si>
  <si>
    <t>zinc finger protein 521 isoform 1</t>
  </si>
  <si>
    <t>protein-tyrosine sulfotransferase 1</t>
  </si>
  <si>
    <t>Mus musculus 6 days neonate spleen cDNA, RIKEN full-length enriched library, clone:F420002K21 product:lipopolysaccharide binding protein, full insert sequence.</t>
  </si>
  <si>
    <t>Myosin regulatory light chain 2, smooth muscle isoform (Myosin RLC) (Myosin regulatory light chain 9).</t>
  </si>
  <si>
    <t>hypothetical protein LOC77006</t>
  </si>
  <si>
    <t>alkaline phosphatase 2, liver</t>
  </si>
  <si>
    <t>transforming growth factor alpha</t>
  </si>
  <si>
    <t>thyroid receptor-interacting protein 6</t>
  </si>
  <si>
    <t>indoleamine-pyrrole 2,3 dioxygenase</t>
  </si>
  <si>
    <t>gamma-aminobutyric acid (GABA-A) receptor,</t>
  </si>
  <si>
    <t>Mus musculus adult retina cDNA, RIKEN full-length enriched library, clone:A930011G23 product:hypothetical protein, full insert sequence.</t>
  </si>
  <si>
    <t>Ets2 repressor factor</t>
  </si>
  <si>
    <t>aarF domain containing kinase 2</t>
  </si>
  <si>
    <t>endothelial PAS domain protein 1</t>
  </si>
  <si>
    <t>G protein-coupled receptor 37</t>
  </si>
  <si>
    <t>Mus musculus NOD-derived CD11c +ve dendritic cells cDNA, RIKEN full-length enriched library, clone:F630014F13 product:unclassifiable, full insert sequence.</t>
  </si>
  <si>
    <t>slit homolog 3</t>
  </si>
  <si>
    <t>Mus musculus 8 days embryo whole body cDNA, RIKEN full-length enriched library, clone:5730522O06 product:cyclin-dependent kinase (CDC2-like) 10, full insert sequence.</t>
  </si>
  <si>
    <t>hypothetical protein LOC242406</t>
  </si>
  <si>
    <t>G protein-coupled receptor 6</t>
  </si>
  <si>
    <t>NM_001081971</t>
  </si>
  <si>
    <t>NM_033042</t>
  </si>
  <si>
    <t>NM_001083955</t>
  </si>
  <si>
    <t>NM_010045</t>
  </si>
  <si>
    <t>BC060114</t>
  </si>
  <si>
    <t>NM_177707</t>
  </si>
  <si>
    <t>NM_015786</t>
  </si>
  <si>
    <t>NM_172469</t>
  </si>
  <si>
    <t>BC068138</t>
  </si>
  <si>
    <t>AK020915</t>
  </si>
  <si>
    <t>NM_177280</t>
  </si>
  <si>
    <t>AB035509</t>
  </si>
  <si>
    <t>NM_008846</t>
  </si>
  <si>
    <t>BC052544</t>
  </si>
  <si>
    <t>BC049896</t>
  </si>
  <si>
    <t>NM_199473</t>
  </si>
  <si>
    <t>NM_172758</t>
  </si>
  <si>
    <t>NM_016694</t>
  </si>
  <si>
    <t>NM_008171</t>
  </si>
  <si>
    <t>BC060719</t>
  </si>
  <si>
    <t>NM_009151</t>
  </si>
  <si>
    <t>NM_024283</t>
  </si>
  <si>
    <t>UDP-N-acetyl-alpha-D-galactosamine:polypeptide</t>
  </si>
  <si>
    <t>inter-alpha trypsin inhibitor, heavy chain 3</t>
  </si>
  <si>
    <t>lethal giant larvae homolog</t>
  </si>
  <si>
    <t>Mus musculus B6-derived CD11 +ve dendritic cells cDNA, RIKEN full-length enriched library, clone:F730005G13 product:similar to ETI-1 PROTEIN (ZINC TRANSPORTER HZIP2) [Homo sapiens], full insert sequence.</t>
  </si>
  <si>
    <t>Adult male testis cDNA, RIKEN full-length enriched library, clone:4930552N12 product:hypothetical protein, full insert sequence.</t>
  </si>
  <si>
    <t>Mus musculus domesticus 129S1 imprinted Meg9 mRNA, partial sequence.</t>
  </si>
  <si>
    <t>protocadherin beta 6</t>
  </si>
  <si>
    <t>BCS1-like</t>
  </si>
  <si>
    <t>Mus musculus adult male aorta and vein cDNA, RIKEN full-length enriched library, clone:A530002D02 product:hypothetical Protein kinase/Serine/threonine protein kinase/Tyrosine protein kinase/Protein kinase domain profile/Proline-rich region profile/Protein kinase-like/Myb DNA-binding domain/Serine/threonine protein kinase, active site containing protein, full insert sequence.</t>
  </si>
  <si>
    <t>Mus musculus adult male tongue cDNA, RIKEN full-length enriched library, clone:2310015A10 product:unclassifiable, full insert sequence.</t>
  </si>
  <si>
    <t>Novel RNA polymerase Rpb1 C-terminal repeat domain containing protein.</t>
  </si>
  <si>
    <t>leucine rich repeat protein 2, neuronal</t>
  </si>
  <si>
    <t>NACHT and WD repeat domain containing 1</t>
  </si>
  <si>
    <t>neuregulin 3</t>
  </si>
  <si>
    <t>CD4 antigen</t>
  </si>
  <si>
    <t>Mus musculus adult male testis cDNA, RIKEN full-length enriched library, clone:4930570G19 product:unclassifiable, full insert sequence.</t>
  </si>
  <si>
    <t>Mus musculus 2 days pregnant adult female ovary cDNA, RIKEN full-length enriched library, clone:E330026G11 product:weakly similar to HEMK PROTEIN HOMOLOG (EC 2.1.1.-) (M.HSAHEMKP) [Homo sapiens], full insert sequence.</t>
  </si>
  <si>
    <t>activin A receptor, type II-like 1</t>
  </si>
  <si>
    <t>hypothetical protein LOC68255</t>
  </si>
  <si>
    <t>muscle glycogen phosphorylase</t>
  </si>
  <si>
    <t>Mus musculus in vitro fertilized eggs cDNA, RIKEN full-length enriched library, clone:7420473K21 product:hypothetical dDENN domain/DENN (AEX-3) domain containing protein, full insert sequence.</t>
  </si>
  <si>
    <t>Mus musculus mRNA for Ten-m2, complete cds.</t>
  </si>
  <si>
    <t>aldhehyde dehydrogenase family 5, subfamily A1</t>
  </si>
  <si>
    <t>hypothetical protein LOC329828</t>
  </si>
  <si>
    <t>histone 1, H1e</t>
  </si>
  <si>
    <t>Mus musculus 9.5 days embryo parthenogenote cDNA, RIKEN full-length enriched library, clone:B130046B21 product:hypothetical protein, full insert sequence.</t>
  </si>
  <si>
    <t>ATP-binding cassette, sub-family C (CFTR/MRP),</t>
  </si>
  <si>
    <t>Latrophilin-3 precursor (Lectomedin-3).</t>
  </si>
  <si>
    <t>hypothetical protein LOC71101</t>
  </si>
  <si>
    <t>Williams-Beuren syndrome critical region protein</t>
  </si>
  <si>
    <t>ras responsive element binding protein 1 isoform</t>
  </si>
  <si>
    <t>carnitine palmitoyltransferase 1b, muscle</t>
  </si>
  <si>
    <t>N-myc downstream regulated gene 1</t>
  </si>
  <si>
    <t>catenin (cadherin associated protein), alpha 2</t>
  </si>
  <si>
    <t>Mus musculus adult male testis cDNA, RIKEN full-length enriched library, clone:1700022O21 product:hypothetical KRAB box containing protein, full insert sequence.</t>
  </si>
  <si>
    <t>Mus musculus 7 days embryo whole body cDNA, RIKEN full-length enriched library, clone:C430010C01 product:inferred: GLUT4 enhancer factor {Homo sapiens}, full insert sequence.</t>
  </si>
  <si>
    <t>vascular endothelial growth factor B</t>
  </si>
  <si>
    <t>serine protease inhibitor, Kunitz type 2 isoform</t>
  </si>
  <si>
    <t>hypothetical protein LOC433940</t>
  </si>
  <si>
    <t>neuroligin 1</t>
  </si>
  <si>
    <t>carboxypeptidase 5, cytosolic isoform 5</t>
  </si>
  <si>
    <t>kinesin family member 27</t>
  </si>
  <si>
    <t>dopamine receptor D1A</t>
  </si>
  <si>
    <t>Mus musculus 4 days neonate thymus cDNA, RIKEN full-length enriched library, clone:B630019P21 product:hypothetical Zn-finger-like, PHD finger/Proline-rich region profile/Cysteine-rich region profile/FYVE/PHD zinc finger containing protein, full insert sequence.</t>
  </si>
  <si>
    <t>5-hydroxytryptamine (serotonin) receptor 2C</t>
  </si>
  <si>
    <t>guanine nucleotide binding protein (G protein),</t>
  </si>
  <si>
    <t>gamma-aminobutyric acid (GABA-A) transporter 4</t>
  </si>
  <si>
    <t>hypothetical protein LOC216166</t>
  </si>
  <si>
    <t>hypothetical protein LOC320319</t>
  </si>
  <si>
    <t>MYST histone acetyltransferase monocytic</t>
  </si>
  <si>
    <t>adrenergic receptor, alpha 2c</t>
  </si>
  <si>
    <t>calcium response factor</t>
  </si>
  <si>
    <t>zinc finger protein 710</t>
  </si>
  <si>
    <t>Mus musculus adult male testis cDNA, RIKEN full-length enriched library, clone:4932433E03 product:Hypothetical protein GS164B05.1 in chromosome 7 (Fragment) homolog [Homo sapiens], full insert sequence.</t>
  </si>
  <si>
    <t>hypothetical protein LOC329366</t>
  </si>
  <si>
    <t>protein tyrosine phosphatase, receptor type, B</t>
  </si>
  <si>
    <t>Mus musculus adult male corpora quadrigemina cDNA, RIKEN full-length enriched library, clone:B230107K20 product:unclassifiable, full insert sequence.</t>
  </si>
  <si>
    <t>phosphatase and actin regulator 1 isoform 3</t>
  </si>
  <si>
    <t>G protein-coupled receptor 83</t>
  </si>
  <si>
    <t>hypothetical protein LOC228602</t>
  </si>
  <si>
    <t>Mus musculus adult male aorta and vein cDNA, RIKEN full-length enriched library, clone:A530067O22 product:unclassifiable, full insert sequence.</t>
  </si>
  <si>
    <t>Mus musculus transcription factor PBX3a (PBX3) mRNA, complete cds.</t>
  </si>
  <si>
    <t>synaptotagmin X</t>
  </si>
  <si>
    <t>cytoglobin</t>
  </si>
  <si>
    <t>hypothetical protein LOC70564</t>
  </si>
  <si>
    <t>Mus musculus adult female placenta cDNA, RIKEN full-length enriched library, clone:1600020E01 product:unclassifiable, full insert sequence.</t>
  </si>
  <si>
    <t>kinesin family member 17</t>
  </si>
  <si>
    <t>tripartite motif-containing 72</t>
  </si>
  <si>
    <t>leucine rich repeat containing 7</t>
  </si>
  <si>
    <t>leucine rich repeat transmembrane neuronal 4</t>
  </si>
  <si>
    <t>SNF related kinase</t>
  </si>
  <si>
    <t>Ryr3 protein.</t>
  </si>
  <si>
    <t>stearoyl-Coenzyme A desaturase 1</t>
  </si>
  <si>
    <t>1810041L15Rik protein (Hypothetical protein).</t>
  </si>
  <si>
    <t>G protein-coupled receptor 116</t>
  </si>
  <si>
    <t>Mus musculus adult male hypothalamus cDNA, RIKEN full-length enriched library, clone:A230001M10 product:unclassifiable, full insert sequence.</t>
  </si>
  <si>
    <t>pleiomorphic adenoma gene 1</t>
  </si>
  <si>
    <t>5-hydroxytryptamine (serotonin) receptor 1B</t>
  </si>
  <si>
    <t>transforming growth factor, beta receptor III</t>
  </si>
  <si>
    <t>N-acetylgalactosamine 4-sulfate</t>
  </si>
  <si>
    <t>hypothetical protein LOC242408</t>
  </si>
  <si>
    <t>sphingomyelin phosphodiesterase 3, neutral</t>
  </si>
  <si>
    <t>neuronal PAS domain protein 4</t>
  </si>
  <si>
    <t>coiled-coil domain containing 117</t>
  </si>
  <si>
    <t>Mus musculus 10, 11 days embryo whole body cDNA, RIKEN full-length enriched library, clone:2810055G20 product:unclassifiable, full insert sequence.</t>
  </si>
  <si>
    <t>hairy and enhancer of split 5</t>
  </si>
  <si>
    <t>insulin-like growth factor 2</t>
  </si>
  <si>
    <t>Mus musculus 7 days neonate cerebellum cDNA, RIKEN full-length enriched library, clone:A730084D15 product:unclassifiable, full insert sequence.</t>
  </si>
  <si>
    <t>RNA binding motif protein, X-linked</t>
  </si>
  <si>
    <t>fibroblast growth factor 11</t>
  </si>
  <si>
    <t>podocalyxin-like</t>
  </si>
  <si>
    <t>growth differentiation factor 10</t>
  </si>
  <si>
    <t>junctophilin 4 isoform a</t>
  </si>
  <si>
    <t>hypothetical protein LOC654818</t>
  </si>
  <si>
    <t>Mus musculus 3 days neonate thymus cDNA, RIKEN full-length enriched library, clone:A630034I12 product:unclassifiable, full insert sequence.</t>
  </si>
  <si>
    <t>Sh3kbp1 binding protein 1</t>
  </si>
  <si>
    <t>protein tyrosine phosphatase, receptor type, V</t>
  </si>
  <si>
    <t>Mus musculus adult retina cDNA, RIKEN full-length enriched library, clone:A930027I11 product:unclassifiable, full insert sequence.</t>
  </si>
  <si>
    <t>fatty acid 2-hydroxylase</t>
  </si>
  <si>
    <t>Mus musculus adult male testis cDNA, RIKEN full-length enriched library, clone:1700015F03 product:RIKEN cDNA 1700015F03 gene, full insert sequence.</t>
  </si>
  <si>
    <t>centrosomal protein 63</t>
  </si>
  <si>
    <t>Mus musculus adult male corpora quadrigemina cDNA, RIKEN full-length enriched library, clone:B230207J08 product:hypothetical RNA-binding domain, RBD structure containing protein, full insert sequence.</t>
  </si>
  <si>
    <t>solute carrier family 10 (sodium/bile acid</t>
  </si>
  <si>
    <t>malic enzyme 3, NADP(+)-dependent,</t>
  </si>
  <si>
    <t>Mus musculus 12 days embryo spinal cord cDNA, RIKEN full-length enriched library, clone:C530046D04 product:deleted in colorectal carcinoma, full insert sequence.</t>
  </si>
  <si>
    <t>RAS, guanyl releasing protein 2</t>
  </si>
  <si>
    <t>Mus musculus 16 days neonate cerebellum cDNA, RIKEN full-length enriched library, clone:9630016B09 product:unclassifiable, full insert sequence.</t>
  </si>
  <si>
    <t>FAD-synthetase</t>
  </si>
  <si>
    <t>pogo transposable element with KRAB domain</t>
  </si>
  <si>
    <t>pygopus 1</t>
  </si>
  <si>
    <t>Mus musculus adult male hypothalamus cDNA, RIKEN full-length enriched library, clone:A230103J11 product:unclassifiable, full insert sequence.</t>
  </si>
  <si>
    <t>polycystic kidney disease 2-like 1</t>
  </si>
  <si>
    <t>tachykinin receptor 1</t>
  </si>
  <si>
    <t>ADP-ribosylation factor-like 4D</t>
  </si>
  <si>
    <t>membrane-associated ring finger (C3HC4) 4</t>
  </si>
  <si>
    <t>deltex 3</t>
  </si>
  <si>
    <t>Mus musculus 11 days pregnant adult female ovary and uterus cDNA, RIKEN full-length enriched library, clone:5031434O11 product:unclassifiable, full insert sequence.</t>
  </si>
  <si>
    <t>solute carrier family 25 (mitochondrial carrier,</t>
  </si>
  <si>
    <t>glutamate receptor, metabotropic 4</t>
  </si>
  <si>
    <t>hypothetical protein LOC269855</t>
  </si>
  <si>
    <t>abhydrolase domain containing 3</t>
  </si>
  <si>
    <t>WNK lysine deficient protein kinase 4</t>
  </si>
  <si>
    <t>asparagine-linked glycosylation 14 homolog</t>
  </si>
  <si>
    <t>Mus musculus adult male corpora quadrigemina cDNA, RIKEN full-length enriched library, clone:B230303A05 product:similar to U1 SMALL NUCLEAR RIBONUCLEOPROTEIN C (U1-C) [Mus musculus], full insert sequence.</t>
  </si>
  <si>
    <t>keratin 18</t>
  </si>
  <si>
    <t>pre B-cell leukemia transcription factor 1</t>
  </si>
  <si>
    <t>huntingtin-associated protein 1</t>
  </si>
  <si>
    <t>G protein-coupled receptor 101</t>
  </si>
  <si>
    <t>lipoma HMGIC fusion partner-like 3</t>
  </si>
  <si>
    <t>Mus musculus adult male testis cDNA, RIKEN full-length enriched library, clone:1700003P12 product:RIKEN cDNA 4933432I09 gene, full insert sequence.</t>
  </si>
  <si>
    <t>G protein-coupled receptor 139</t>
  </si>
  <si>
    <t>C1q and tumor necrosis factor related protein 5</t>
  </si>
  <si>
    <t>kinesin family member 13A</t>
  </si>
  <si>
    <t>Zic family member 1</t>
  </si>
  <si>
    <t>Mus musculus, clone IMAGE:4481448, mRNA.</t>
  </si>
  <si>
    <t>FAT tumor suppressor homolog 3 (Drosophila).</t>
  </si>
  <si>
    <t>forkhead box J1</t>
  </si>
  <si>
    <t>Sbf2 protein (Fragment).</t>
  </si>
  <si>
    <t>Mus musculus 16 days neonate thymus cDNA, RIKEN full-length enriched library, clone:A130029N06 product:transcription factor 7, T-cell specific, full insert sequence.</t>
  </si>
  <si>
    <t>solute carrier organic anion transporter family,</t>
  </si>
  <si>
    <t>Mus musculus 13 days embryo lung cDNA, RIKEN full-length enriched library, clone:D430020J02 product:similar to ENVELOPE PROTEIN (FRAGMENT) [Friend spleen focus-forming virus], full insert sequence.</t>
  </si>
  <si>
    <t>MICAL-like protein 1 (Molecule interacting with Rab13) (MIRab13).</t>
  </si>
  <si>
    <t>hypothetical protein LOC66873</t>
  </si>
  <si>
    <t>retinoid X receptor beta</t>
  </si>
  <si>
    <t>Mus musculus 16 days embryo head cDNA, RIKEN full-length enriched library, clone:C130060K15 product:unclassifiable, full insert sequence.</t>
  </si>
  <si>
    <t>Mus musculus 10 days neonate cortex cDNA, RIKEN full-length enriched library, clone:A830083G22 product:COPINE-LIKE PROTEIN KIAA1599 homolog [Homo sapiens], full insert sequence.</t>
  </si>
  <si>
    <t>hypothetical protein LOC237403</t>
  </si>
  <si>
    <t>D site albumin promoter binding protein</t>
  </si>
  <si>
    <t>hypothetical protein LOC213811</t>
  </si>
  <si>
    <t>protocadherin 9</t>
  </si>
  <si>
    <t>paternally expressed 10 isoform RF1/RF2</t>
  </si>
  <si>
    <t>kin of IRRE-like 2</t>
  </si>
  <si>
    <t>contactin associated protein-like 2 isoform b</t>
  </si>
  <si>
    <t>Mus musculus adult male diencephalon cDNA, RIKEN full-length enriched library, clone:9330156G04 product:unclassifiable, full insert sequence.</t>
  </si>
  <si>
    <t>erythrocyte protein band 4.1</t>
  </si>
  <si>
    <t>Mus musculus pellino 1 (Peli1) mRNA, complete cds.</t>
  </si>
  <si>
    <t>hypothetical protein LOC320871</t>
  </si>
  <si>
    <t>Cell surface glycoprotein MUC18 precursor (Melanoma-associated antigen MUC18) (Melanoma cell adhesion molecule) (Gicerin).</t>
  </si>
  <si>
    <t>coiled-coil domain containing 88C</t>
  </si>
  <si>
    <t>platelet/endothelial cell adhesion molecule 1</t>
  </si>
  <si>
    <t>Mus musculus adult male hypothalamus cDNA, RIKEN full-length enriched library, clone:A230034F01 product:glypican 5, full insert sequence.</t>
  </si>
  <si>
    <t>histone 1, H2be</t>
  </si>
  <si>
    <t>a disintegrin-like and metalloprotease</t>
  </si>
  <si>
    <t>Mus musculus mRNA for truncated granzyme M, complete cds.</t>
  </si>
  <si>
    <t>Mus musculus 10 days neonate cerebellum cDNA, RIKEN full-length enriched library, clone:B930030A02 product:glutamate receptor, metabotropic 7, full insert sequence.</t>
  </si>
  <si>
    <t>delta-like 1 homolog</t>
  </si>
  <si>
    <t>cholinergic receptor, muscarinic 4</t>
  </si>
  <si>
    <t>Mus musculus 0 day neonate head cDNA, RIKEN full-length enriched library, clone:4833432E10 product:unclassifiable, full insert sequence.</t>
  </si>
  <si>
    <t>ankyrin repeat domain 43</t>
  </si>
  <si>
    <t>plasticity-related protein 2</t>
  </si>
  <si>
    <t>FMS-like tyrosine kinase 1</t>
  </si>
  <si>
    <t>coiled-coil domain containing 135</t>
  </si>
  <si>
    <t>hypothetical protein LOC217830</t>
  </si>
  <si>
    <t>solute carrier family 2 (facilitated glucose</t>
  </si>
  <si>
    <t>5-hydroxytryptamine (serotonin) receptor 1D</t>
  </si>
  <si>
    <t>Mus musculus BAI1-associated protein 3, mRNA (cDNA clone IMAGE:4220403), partial cds.</t>
  </si>
  <si>
    <t>neuronal calcium-binding protein 2</t>
  </si>
  <si>
    <t>transient receptor potential cation channel,</t>
  </si>
  <si>
    <t>FERM and PDZ domain containing 4</t>
  </si>
  <si>
    <t>actin, alpha 2, smooth muscle, aorta</t>
  </si>
  <si>
    <t>Mus musculus 12 days embryo embryonic body between diaphragm region and neck cDNA, RIKEN full-length enriched library, clone:9430089E08 product:ROUNDABOUT2 PROTEIN (FRAGMENT) homolog [Gallus gallus], full insert sequence.</t>
  </si>
  <si>
    <t>WD repeat domain 78</t>
  </si>
  <si>
    <t>Tmem28 protein.</t>
  </si>
  <si>
    <t>Kruppel-like factor 16</t>
  </si>
  <si>
    <t>orthodenticle homolog 2</t>
  </si>
  <si>
    <t>Mus musculus adult male corpus striatum cDNA, RIKEN full-length enriched library, clone:7630403G23 product:unclassifiable, full insert sequence.</t>
  </si>
  <si>
    <t>FERM domain-containing protein 5.</t>
  </si>
  <si>
    <t>ataxin 1</t>
  </si>
  <si>
    <t>Mus musculus 10 days neonate cortex cDNA, RIKEN full-length enriched library, clone:A830090N19 product:unclassifiable, full insert sequence.</t>
  </si>
  <si>
    <t>sushi domain containing 4</t>
  </si>
  <si>
    <t>Mus musculus adult male hippocampus cDNA, RIKEN full-length enriched library, clone:2900042K03 product:unclassifiable, full insert sequence.</t>
  </si>
  <si>
    <t>double C2, beta</t>
  </si>
  <si>
    <t>Mus musculus adult male tongue cDNA, RIKEN full-length enriched library, clone:2310041H06 product:hypothetical NUDIX hydrolase containing protein, full insert sequence.</t>
  </si>
  <si>
    <t>Mus musculus partial mRNA for Rim, splice variant 1.</t>
  </si>
  <si>
    <t>leucine rich repeat containing 6 (testis)</t>
  </si>
  <si>
    <t>solute carrier family 13 (sodium/sulfate</t>
  </si>
  <si>
    <t>argininosuccinate synthetase</t>
  </si>
  <si>
    <t>Arylsulfatase G</t>
  </si>
  <si>
    <t>Adult male testis cDNA, RIKEN full-length enriched library, clone:4930527E21 product:transmembrane protein 16B, full insert sequence.</t>
  </si>
  <si>
    <t>N-deacetylase/N-sulfotransferase (heparin</t>
  </si>
  <si>
    <t>SRY-box containing gene 12</t>
  </si>
  <si>
    <t>ectonucleotide pyrophosphatase/phosphodiesterase</t>
  </si>
  <si>
    <t>zinc finger and BTB domain containing 20</t>
  </si>
  <si>
    <t>X Kell blood group precursor related family</t>
  </si>
  <si>
    <t>hypothetical protein LOC69479</t>
  </si>
  <si>
    <t>acetylcholinesterase</t>
  </si>
  <si>
    <t>Mus musculus adult male liver cDNA, RIKEN full-length enriched library, clone:1300019H02 product:similar to ALANINE:GLYOXYLATE AMINOTRANSFERASE 2 HOMOLOG 1, SPLICE FORM 1 [Homo sapiens], full insert sequence.</t>
  </si>
  <si>
    <t>Mus musculus activated spleen cDNA, RIKEN full-length enriched library, clone:F830224N14 product:unclassifiable, full insert sequence.</t>
  </si>
  <si>
    <t>hypothetical protein LOC383787</t>
  </si>
  <si>
    <t>tumor necrosis factor receptor superfamily,</t>
  </si>
  <si>
    <t>hemoglobin alpha, adult chain 2</t>
  </si>
  <si>
    <t>Duffy blood group</t>
  </si>
  <si>
    <t>Mus musculus mRNA for mKIAA0054 protein.</t>
  </si>
  <si>
    <t>SH3 and cysteine rich domain 3</t>
  </si>
  <si>
    <t>histone 1, H1c</t>
  </si>
  <si>
    <t>chloride intracellular channel 6</t>
  </si>
  <si>
    <t>Ajap1</t>
  </si>
  <si>
    <t>Zswim6</t>
  </si>
  <si>
    <t>Atp2b3</t>
  </si>
  <si>
    <t>Vwf</t>
  </si>
  <si>
    <t>Lrrc4c</t>
  </si>
  <si>
    <t>Rgs9</t>
  </si>
  <si>
    <t>Cd59a</t>
  </si>
  <si>
    <t>Bai3</t>
  </si>
  <si>
    <t>Kcng3</t>
  </si>
  <si>
    <t>6430571L13Rik</t>
  </si>
  <si>
    <t>Phf20l1</t>
  </si>
  <si>
    <t>Zcchc12</t>
  </si>
  <si>
    <t>Lingo2</t>
  </si>
  <si>
    <t>AK032180</t>
  </si>
  <si>
    <t>Drd2</t>
  </si>
  <si>
    <t>Grm1</t>
  </si>
  <si>
    <t>Fbxo10</t>
  </si>
  <si>
    <t>Kcnq3</t>
  </si>
  <si>
    <t>2700038N03Rik</t>
  </si>
  <si>
    <t>Coasy</t>
  </si>
  <si>
    <t>Lass1</t>
  </si>
  <si>
    <t>Pipox</t>
  </si>
  <si>
    <t>H2-DMa</t>
  </si>
  <si>
    <t>Dmpk</t>
  </si>
  <si>
    <t>Fus protein.</t>
  </si>
  <si>
    <t>Potassium channel interacting protein 4.</t>
  </si>
  <si>
    <t>phosphatidylinositol-4-phosphate 5-kinase, type</t>
  </si>
  <si>
    <t>Vascular endothelial growth factor A precursor (VEGF-A) (Vascular permeability factor) (VPF).</t>
  </si>
  <si>
    <t>embryonal Fyn-associated substrate</t>
  </si>
  <si>
    <t>teashirt zinc finger family member 2</t>
  </si>
  <si>
    <t>docking protein 3</t>
  </si>
  <si>
    <t>neuropilin 1</t>
  </si>
  <si>
    <t>Mus musculus adult male corpora quadrigemina cDNA, RIKEN full-length enriched library, clone:B230105C16 product:Mus musculus Ipw gene, exon B, full insert sequence.</t>
  </si>
  <si>
    <t>Mus musculus 0 day neonate cortex cDNA, RIKEN full-length enriched library, clone:G630041N23 product:unclassifiable, full insert sequence.</t>
  </si>
  <si>
    <t>potassium voltage-gated channel, shaker-related</t>
  </si>
  <si>
    <t>Mus musculus low density lipoprotein receptor related protein LRP1B/LRP-DIT mRNA, complete cds.</t>
  </si>
  <si>
    <t>neurexin I</t>
  </si>
  <si>
    <t>EF hand domain containing 1</t>
  </si>
  <si>
    <t>Mus musculus mammary gland RCB-0526 Jyg-MC(A) cDNA, RIKEN full-length enriched library, clone:G830038D20 product:unclassifiable, full insert sequence.</t>
  </si>
  <si>
    <t>hypothetical protein LOC320756</t>
  </si>
  <si>
    <t>Mus musculus 3 days neonate thymus cDNA, RIKEN full-length enriched library, clone:A630063N04 product:prolactin receptor, full insert sequence.</t>
  </si>
  <si>
    <t>T-cell lymphoma breakpoint associated target 1</t>
  </si>
  <si>
    <t>Mus musculus adult male hippocampus cDNA, RIKEN full-length enriched library, clone:2900040C04 product:unclassifiable, full insert sequence.</t>
  </si>
  <si>
    <t>Ptprv</t>
  </si>
  <si>
    <t>AK082896</t>
  </si>
  <si>
    <t>Enox1</t>
  </si>
  <si>
    <t>Slc10a4</t>
  </si>
  <si>
    <t>Me3</t>
  </si>
  <si>
    <t>Pecam1</t>
  </si>
  <si>
    <t>Gpc5</t>
  </si>
  <si>
    <t>Hist1h2be</t>
  </si>
  <si>
    <t>Adamts3</t>
  </si>
  <si>
    <t>MMET-1</t>
  </si>
  <si>
    <t>Grm7</t>
  </si>
  <si>
    <t>Dlk1</t>
  </si>
  <si>
    <t>AK173072</t>
  </si>
  <si>
    <t>4932418E24Rik</t>
  </si>
  <si>
    <t>Ptprb</t>
  </si>
  <si>
    <t>AK045371</t>
  </si>
  <si>
    <t>Phactr1</t>
  </si>
  <si>
    <t>Gpr83</t>
  </si>
  <si>
    <t>4930402H24Rik</t>
  </si>
  <si>
    <t>AK041042</t>
  </si>
  <si>
    <t>PBX3</t>
  </si>
  <si>
    <t>Syt10</t>
  </si>
  <si>
    <t>Adamts4</t>
  </si>
  <si>
    <t>Cygb</t>
  </si>
  <si>
    <t>5730469M10Rik</t>
  </si>
  <si>
    <t>AK053779</t>
  </si>
  <si>
    <t>RP23-198E14.4</t>
  </si>
  <si>
    <t>Lrrn2</t>
  </si>
  <si>
    <t>Lrrtm4</t>
  </si>
  <si>
    <t>Snrk</t>
  </si>
  <si>
    <t>Ryr3</t>
  </si>
  <si>
    <t>Scd1</t>
  </si>
  <si>
    <t>1810041L15Rik</t>
  </si>
  <si>
    <t>Gpr116</t>
  </si>
  <si>
    <t>Gpr139</t>
  </si>
  <si>
    <t>C1qtnf5</t>
  </si>
  <si>
    <t>Kif13a</t>
  </si>
  <si>
    <t>Zic1</t>
  </si>
  <si>
    <t>BC049805</t>
  </si>
  <si>
    <t>Fat3</t>
  </si>
  <si>
    <t>Foxj1</t>
  </si>
  <si>
    <t>Sbf2</t>
  </si>
  <si>
    <t>Tcf7</t>
  </si>
  <si>
    <t>Slco1c1</t>
  </si>
  <si>
    <t>Mus musculus 18-day embryo whole body cDNA, RIKEN full-length enriched library, clone:1110004P21 product:unclassifiable, full insert sequence.</t>
  </si>
  <si>
    <t>Uncharacterized protein C2orf21 homolog.</t>
  </si>
  <si>
    <t>angiotensinogen</t>
  </si>
  <si>
    <t>Mus musculus adult male corpus striatum cDNA, RIKEN full-length enriched library, clone:C030017K20 product:unclassifiable, full insert sequence.</t>
  </si>
  <si>
    <t>MKIAA1843 protein (Fragment).</t>
  </si>
  <si>
    <t>unc13 homolog 3</t>
  </si>
  <si>
    <t>calcium channel alpha13.2 subunit</t>
  </si>
  <si>
    <t>proline arginine-rich end leucine-rich repeat</t>
  </si>
  <si>
    <t>CD74 antigen isoform 1</t>
  </si>
  <si>
    <t>discs large homolog-associated protein 1 isoform</t>
  </si>
  <si>
    <t>K+ voltage-gated channel, subfamily S, 2</t>
  </si>
  <si>
    <t>hypothetical protein LOC70661</t>
  </si>
  <si>
    <t>lipocalin 2</t>
  </si>
  <si>
    <t>Zmym3 protein.</t>
  </si>
  <si>
    <t>inhibin alpha</t>
  </si>
  <si>
    <t>signal peptide, CUB domain, EGF-like 3</t>
  </si>
  <si>
    <t>Mus musculus cDNA clone IMAGE:30134658.</t>
  </si>
  <si>
    <t>Adult male stomach cDNA, RIKEN full-length enriched library, clone:2200001M24 product:myelin and lymphocyte protein, T-cell differentiation protein, full insert sequence.</t>
  </si>
  <si>
    <t>Gabrb1</t>
  </si>
  <si>
    <t>AK048739</t>
  </si>
  <si>
    <t>Erf</t>
  </si>
  <si>
    <t>Adck2</t>
  </si>
  <si>
    <t>Epas1</t>
  </si>
  <si>
    <t>Gpr37</t>
  </si>
  <si>
    <t>Rad9b</t>
  </si>
  <si>
    <t>Cdk10</t>
  </si>
  <si>
    <t>1110029E03Rik</t>
  </si>
  <si>
    <t>Gpr6</t>
  </si>
  <si>
    <t>Kif27</t>
  </si>
  <si>
    <t>Drd1a</t>
  </si>
  <si>
    <t>AK140390</t>
  </si>
  <si>
    <t>Htr2c</t>
  </si>
  <si>
    <t>Gng7</t>
  </si>
  <si>
    <t>AK133324</t>
  </si>
  <si>
    <t>Slc6a11</t>
  </si>
  <si>
    <t>6330514A18Rik</t>
  </si>
  <si>
    <t>Galnt13</t>
  </si>
  <si>
    <t>Itih3</t>
  </si>
  <si>
    <t>Llgl1</t>
  </si>
  <si>
    <t>Cgnl1</t>
  </si>
  <si>
    <t>Clcn1</t>
  </si>
  <si>
    <t>Nr2f6</t>
  </si>
  <si>
    <t>Calml4</t>
  </si>
  <si>
    <t>NR_002167</t>
  </si>
  <si>
    <t>mKIAA0326</t>
  </si>
  <si>
    <t>H1fx</t>
  </si>
  <si>
    <t>Cxcl12</t>
  </si>
  <si>
    <t>BC068157</t>
  </si>
  <si>
    <t>2700045P11Rik</t>
  </si>
  <si>
    <t>Nab2</t>
  </si>
  <si>
    <t>Hemk1</t>
  </si>
  <si>
    <t>Acvrl1</t>
  </si>
  <si>
    <t>Tmem86b</t>
  </si>
  <si>
    <t>Pygm</t>
  </si>
  <si>
    <t>Dennd1a</t>
  </si>
  <si>
    <t>AK045970</t>
  </si>
  <si>
    <t>Traip</t>
  </si>
  <si>
    <t>FuK</t>
  </si>
  <si>
    <t>BC094615</t>
  </si>
  <si>
    <t>Mal</t>
  </si>
  <si>
    <t>Agxt2l1</t>
  </si>
  <si>
    <t>BC019819</t>
  </si>
  <si>
    <t>Gm1337</t>
  </si>
  <si>
    <t>Tnfrsf25</t>
  </si>
  <si>
    <t>Hba-a2</t>
  </si>
  <si>
    <t>Darc</t>
  </si>
  <si>
    <t>mKIAA0054</t>
  </si>
  <si>
    <t>Stac3</t>
  </si>
  <si>
    <t>Hist1h1c</t>
  </si>
  <si>
    <t>Clic6</t>
  </si>
  <si>
    <t>AK048846</t>
  </si>
  <si>
    <t>Epb4.1</t>
  </si>
  <si>
    <t>Peli1</t>
  </si>
  <si>
    <t>B230206H07Rik</t>
  </si>
  <si>
    <t>Mcam</t>
  </si>
  <si>
    <t>Pip5k1b</t>
  </si>
  <si>
    <t>Dnajc1</t>
  </si>
  <si>
    <t>Npr2</t>
  </si>
  <si>
    <t>Col8a2</t>
  </si>
  <si>
    <t>BC031853</t>
  </si>
  <si>
    <t>Park2</t>
  </si>
  <si>
    <t>Grin2b</t>
  </si>
  <si>
    <t>Nrxn3</t>
  </si>
  <si>
    <t>Selplg</t>
  </si>
  <si>
    <t>1500015O10Rik</t>
  </si>
  <si>
    <t>Plekhn1</t>
  </si>
  <si>
    <t>Gpsm1</t>
  </si>
  <si>
    <t>Kcna4</t>
  </si>
  <si>
    <t>Lrp1b</t>
  </si>
  <si>
    <t>Nrxn1</t>
  </si>
  <si>
    <t>Efhd1</t>
  </si>
  <si>
    <t>AK145079</t>
  </si>
  <si>
    <t>9330155M09Rik</t>
  </si>
  <si>
    <t>Baiap3</t>
  </si>
  <si>
    <t>Efcbp2</t>
  </si>
  <si>
    <t>Trpm3</t>
  </si>
  <si>
    <t>Frmpd4</t>
  </si>
  <si>
    <t>Acta2</t>
  </si>
  <si>
    <t>mKIAA1568</t>
  </si>
  <si>
    <t>SET and MYND domain containing 3</t>
  </si>
  <si>
    <t>Mus musculus 11 days embryo whole body cDNA, RIKEN full-length enriched library, clone:2700069B04 product:DnaJ (Hsp40) homolog, subfamily C, member 1, full insert sequence.</t>
  </si>
  <si>
    <t>natriuretic peptide receptor 2</t>
  </si>
  <si>
    <t>procollagen, type VIII, alpha 2</t>
  </si>
  <si>
    <t>amino acid transporter</t>
  </si>
  <si>
    <t>parkin</t>
  </si>
  <si>
    <t>glutamate receptor, ionotropic, NMDA2B (epsilon</t>
  </si>
  <si>
    <t>neurexin III</t>
  </si>
  <si>
    <t>selectin, platelet (p-selectin) ligand</t>
  </si>
  <si>
    <t>esophageal cancer related gene 4 protein</t>
  </si>
  <si>
    <t>Mus musculus 16 days embryo head cDNA, RIKEN full-length enriched library, clone:C130033N06 product:inferred: hypothetical protein {Homo sapiens}, full insert sequence.</t>
  </si>
  <si>
    <t>G-protein signalling modulator 1 (AGS3-like, C.</t>
  </si>
  <si>
    <t>Mus musculus adult male hypothalamus cDNA, RIKEN full-length enriched library, clone:A230054E13 product:CUB and Sushi multiple domains 1, full insert sequence.</t>
  </si>
  <si>
    <t>Pkd2l1</t>
  </si>
  <si>
    <t>Tacr1</t>
  </si>
  <si>
    <t>Arl4d</t>
  </si>
  <si>
    <t>Dtx3</t>
  </si>
  <si>
    <t>AK017144</t>
  </si>
  <si>
    <t>Slc25a12</t>
  </si>
  <si>
    <t>Grm4</t>
  </si>
  <si>
    <t>A430110N23Rik</t>
  </si>
  <si>
    <t>Abhd3</t>
  </si>
  <si>
    <t>Wnk4</t>
  </si>
  <si>
    <t>AK005503</t>
  </si>
  <si>
    <t>Kif17</t>
  </si>
  <si>
    <t>Trim72</t>
  </si>
  <si>
    <t>Lrrc7</t>
  </si>
  <si>
    <t>AK161480</t>
  </si>
  <si>
    <t>AK019348</t>
  </si>
  <si>
    <t>Doc2b</t>
  </si>
  <si>
    <t>Nudt16</t>
  </si>
  <si>
    <t>Rim</t>
  </si>
  <si>
    <t>Lrrc6</t>
  </si>
  <si>
    <t>Slc13a4</t>
  </si>
  <si>
    <t>AK085944</t>
  </si>
  <si>
    <t>Micall1</t>
  </si>
  <si>
    <t>1200009O22Rik</t>
  </si>
  <si>
    <t>Rxrb</t>
  </si>
  <si>
    <t>Hes5</t>
  </si>
  <si>
    <t>Igf2</t>
  </si>
  <si>
    <t>AK148126</t>
  </si>
  <si>
    <t>Rbmx</t>
  </si>
  <si>
    <t>Fgf11</t>
  </si>
  <si>
    <t>Podxl</t>
  </si>
  <si>
    <t>Gdf10</t>
  </si>
  <si>
    <t>Jph4</t>
  </si>
  <si>
    <t>C030030A07Rik</t>
  </si>
  <si>
    <t>AK080292</t>
  </si>
  <si>
    <t>Shkbp1</t>
  </si>
  <si>
    <t>Wdr78</t>
  </si>
  <si>
    <t>Tmem28</t>
  </si>
  <si>
    <t>Klf16</t>
  </si>
  <si>
    <t>Otx2</t>
  </si>
  <si>
    <t>Alg14</t>
  </si>
  <si>
    <t>AK078363</t>
  </si>
  <si>
    <t>Krt18</t>
  </si>
  <si>
    <t>Pbx1</t>
  </si>
  <si>
    <t>Hap1</t>
  </si>
  <si>
    <t>Gpr101</t>
  </si>
  <si>
    <t>Lhfpl3</t>
  </si>
  <si>
    <t>Slc24a4</t>
  </si>
  <si>
    <t>Ksr2</t>
  </si>
  <si>
    <t>Unc13c</t>
  </si>
  <si>
    <t>Cacna1h</t>
  </si>
  <si>
    <t>Prelp</t>
  </si>
  <si>
    <t>Cd74</t>
  </si>
  <si>
    <t>Dlgap1</t>
  </si>
  <si>
    <t>Kcns2</t>
  </si>
  <si>
    <t>BC033915</t>
  </si>
  <si>
    <t>Lcn2</t>
  </si>
  <si>
    <t>Zmym3</t>
  </si>
  <si>
    <t>Inha</t>
  </si>
  <si>
    <t>Scube3</t>
  </si>
  <si>
    <t>Ass1</t>
  </si>
  <si>
    <t>Arsg</t>
  </si>
  <si>
    <t>Tmem16b</t>
  </si>
  <si>
    <t>Ndst4</t>
  </si>
  <si>
    <t>Sox12</t>
  </si>
  <si>
    <t>Enpp2</t>
  </si>
  <si>
    <t>Zbtb20</t>
  </si>
  <si>
    <t>Xkr6</t>
  </si>
  <si>
    <t>1700029J07Rik</t>
  </si>
  <si>
    <t>Ache</t>
  </si>
  <si>
    <t>AK084074</t>
  </si>
  <si>
    <t>Cpne5</t>
  </si>
  <si>
    <t>BC072620</t>
  </si>
  <si>
    <t>Dbp</t>
  </si>
  <si>
    <t>BC002059</t>
  </si>
  <si>
    <t>AK012955</t>
  </si>
  <si>
    <t>ten-m2</t>
  </si>
  <si>
    <t>Aldh5a1</t>
  </si>
  <si>
    <t>AI464131</t>
  </si>
  <si>
    <t>Hist1h1e</t>
  </si>
  <si>
    <t>AK157795</t>
  </si>
  <si>
    <t>Abcc4</t>
  </si>
  <si>
    <t>Lphn3</t>
  </si>
  <si>
    <t>4933407H18Rik</t>
  </si>
  <si>
    <t>Wbscr27</t>
  </si>
  <si>
    <t>Rreb1</t>
  </si>
  <si>
    <t>Cpt1b</t>
  </si>
  <si>
    <t>Ndrg1</t>
  </si>
  <si>
    <t>Ctnna2</t>
  </si>
  <si>
    <t>AK006252</t>
  </si>
  <si>
    <t>AK154275</t>
  </si>
  <si>
    <t>Slit3</t>
  </si>
  <si>
    <t>Vegfb</t>
  </si>
  <si>
    <t>Spint2</t>
  </si>
  <si>
    <t>BC057022</t>
  </si>
  <si>
    <t>Nlgn1</t>
  </si>
  <si>
    <t>Agbl5</t>
  </si>
  <si>
    <t>Dcc</t>
  </si>
  <si>
    <t>Rasgrp2</t>
  </si>
  <si>
    <t>Mus musculus 10 days lactation, adult female mammary gland cDNA, RIKEN full-length enriched library, clone:D730047O05 product:MSZF33 homolog [Mus musculus], full insert sequence.</t>
  </si>
  <si>
    <t>Mus musculus 0 day neonate head cDNA, RIKEN full-length enriched library, clone:4831422N07 product:similar to KRUPPEL-RELATED ZINC FINGER PROTEIN F80-L [Mus musculus], full insert sequence.</t>
  </si>
  <si>
    <t>TRAF-interacting protein</t>
  </si>
  <si>
    <t>Mus musculus mRNA for L-fucose kinase (FuK gene), shorter splice variant.</t>
  </si>
  <si>
    <t>Plag1</t>
  </si>
  <si>
    <t>Htr1b</t>
  </si>
  <si>
    <t>Tgfbr3</t>
  </si>
  <si>
    <t>4631426J05Rik</t>
  </si>
  <si>
    <t>4930412F15Rik</t>
  </si>
  <si>
    <t>Smpd3</t>
  </si>
  <si>
    <t>Npas4</t>
  </si>
  <si>
    <t>Ccdc117</t>
  </si>
  <si>
    <t>TrkC</t>
  </si>
  <si>
    <t>Zfp521</t>
  </si>
  <si>
    <t>Tpst1</t>
  </si>
  <si>
    <t>Lbp</t>
  </si>
  <si>
    <t>Myl9</t>
  </si>
  <si>
    <t>2600009E05Rik</t>
  </si>
  <si>
    <t>Akp2</t>
  </si>
  <si>
    <t>Tgfa</t>
  </si>
  <si>
    <t>Trip6</t>
  </si>
  <si>
    <t>Indo</t>
  </si>
  <si>
    <t>AK083195</t>
  </si>
  <si>
    <t>Flad1</t>
  </si>
  <si>
    <t>Pogk</t>
  </si>
  <si>
    <t>Pygo1</t>
  </si>
  <si>
    <t>AK039159</t>
  </si>
  <si>
    <t>E330018D03Rik</t>
  </si>
  <si>
    <t>Myst4</t>
  </si>
  <si>
    <t>Adra2c</t>
  </si>
  <si>
    <t>Carf</t>
  </si>
  <si>
    <t>Zfp710</t>
  </si>
  <si>
    <t>Slc39a2</t>
  </si>
  <si>
    <t>Mccc2</t>
  </si>
  <si>
    <t>AJ517767</t>
  </si>
  <si>
    <t>Pcdhb6</t>
  </si>
  <si>
    <t>Bcs1l</t>
  </si>
  <si>
    <t>AK138915</t>
  </si>
  <si>
    <t>AK140147</t>
  </si>
  <si>
    <t>Nwd1</t>
  </si>
  <si>
    <t>Nrg3</t>
  </si>
  <si>
    <t>Cd4</t>
  </si>
  <si>
    <t>BC048612</t>
  </si>
  <si>
    <t>AK038386</t>
  </si>
  <si>
    <t>Ratio KD/control</t>
    <phoneticPr fontId="1" type="noConversion"/>
  </si>
  <si>
    <t>Z score</t>
    <phoneticPr fontId="1" type="noConversion"/>
  </si>
  <si>
    <t>RPKM in TDP-43 KD</t>
    <phoneticPr fontId="1" type="noConversion"/>
  </si>
  <si>
    <t>Number of FUS/TLS CLIP-seq clusters</t>
    <phoneticPr fontId="1" type="noConversion"/>
  </si>
  <si>
    <t>RNA-seq FUS/TLS KD</t>
    <phoneticPr fontId="1" type="noConversion"/>
  </si>
  <si>
    <t>Number of TDP-43 CLIP-seq clusters</t>
    <phoneticPr fontId="1" type="noConversion"/>
  </si>
  <si>
    <t>RNA-seq TDP-43 KD</t>
    <phoneticPr fontId="1" type="noConversion"/>
  </si>
  <si>
    <t>Gene Symbol</t>
    <phoneticPr fontId="1" type="noConversion"/>
  </si>
  <si>
    <t>Protein</t>
    <phoneticPr fontId="1" type="noConversion"/>
  </si>
  <si>
    <t>Refseq/mRNA identifier</t>
    <phoneticPr fontId="1" type="noConversion"/>
  </si>
  <si>
    <t>Total</t>
    <phoneticPr fontId="1" type="noConversion"/>
  </si>
  <si>
    <t>in 5' UTR</t>
    <phoneticPr fontId="1" type="noConversion"/>
  </si>
  <si>
    <t>in introns</t>
    <phoneticPr fontId="1" type="noConversion"/>
  </si>
  <si>
    <t>in exons</t>
    <phoneticPr fontId="1" type="noConversion"/>
  </si>
  <si>
    <t>in 3' UTR</t>
    <phoneticPr fontId="1" type="noConversion"/>
  </si>
  <si>
    <t>RPKM in FUS/TLS KD</t>
    <phoneticPr fontId="1" type="noConversion"/>
  </si>
  <si>
    <t>RPKM in control</t>
    <phoneticPr fontId="1" type="noConversion"/>
  </si>
  <si>
    <t>Fus</t>
  </si>
  <si>
    <t>Kcnip4</t>
  </si>
  <si>
    <t>Smyd3</t>
  </si>
  <si>
    <t>Zfp533</t>
  </si>
  <si>
    <t>AK079777</t>
  </si>
  <si>
    <t>Nipa1</t>
  </si>
  <si>
    <t>Csmd1</t>
  </si>
  <si>
    <t>Prlr</t>
  </si>
  <si>
    <t>Tcba1</t>
  </si>
  <si>
    <t>AK013627</t>
  </si>
  <si>
    <t>AK020190</t>
  </si>
  <si>
    <t>Frmd5</t>
  </si>
  <si>
    <t>Atxn1</t>
  </si>
  <si>
    <t>AK044106</t>
  </si>
  <si>
    <t>Susd4</t>
  </si>
  <si>
    <t>C030017K20Rik</t>
  </si>
  <si>
    <t>BC042720</t>
  </si>
  <si>
    <t>AK031234</t>
  </si>
  <si>
    <t>C030018G13Rik</t>
  </si>
  <si>
    <t>Agt</t>
  </si>
  <si>
    <t>AK142681</t>
  </si>
  <si>
    <t>Sodium/potassium/calcium exchanger 4 precursor (Na(+)/K(+)/Ca(2+)-exchange protein 4)</t>
    <phoneticPr fontId="1" type="noConversion"/>
  </si>
  <si>
    <t>Kinase suppressor of Ras 2</t>
    <phoneticPr fontId="1" type="noConversion"/>
  </si>
  <si>
    <t>BC094615</t>
    <phoneticPr fontId="1" type="noConversion"/>
  </si>
  <si>
    <t>NM_001045533</t>
    <phoneticPr fontId="1" type="noConversion"/>
  </si>
  <si>
    <t>March4</t>
    <phoneticPr fontId="1" type="noConversion"/>
  </si>
  <si>
    <t>Mus musculus 10 days neonate medulla oblongata cDNA, RIKEN full-length enriched library, clone:B830010L13 product:hypothetical U1-like zinc finger/Zinc finger, C2H2 type containing protein, full insert sequence.</t>
  </si>
  <si>
    <t>Mus musculus 0 day neonate thymus cDNA, RIKEN full-length enriched library, clone:A430065E24 product:unclassifiable, full insert sequence.</t>
  </si>
  <si>
    <t>non-imprinted in Prader-Willi/Angelman syndrome</t>
  </si>
  <si>
    <t>Pcdh9</t>
  </si>
  <si>
    <t>Peg10</t>
  </si>
  <si>
    <t>Kirrel2</t>
  </si>
  <si>
    <t>Cntnap2</t>
  </si>
  <si>
    <t>AK047676</t>
  </si>
  <si>
    <t>Fa2h</t>
  </si>
  <si>
    <t>Cep63</t>
  </si>
  <si>
    <t>Ccdc88c</t>
  </si>
  <si>
    <t>Vegf</t>
  </si>
  <si>
    <t>Efs</t>
  </si>
  <si>
    <t>Tshz2</t>
  </si>
  <si>
    <t>Dok3</t>
  </si>
  <si>
    <t>Nrp1</t>
  </si>
  <si>
    <t>U69888</t>
  </si>
  <si>
    <t>AK144367</t>
  </si>
  <si>
    <t>Chrm4</t>
  </si>
  <si>
    <t>BC048080</t>
  </si>
  <si>
    <t>Ankrd43</t>
  </si>
  <si>
    <t>BC005764</t>
  </si>
  <si>
    <t>Flt1</t>
  </si>
  <si>
    <t>Ccdc135</t>
  </si>
  <si>
    <t>9030617O03Rik</t>
  </si>
  <si>
    <t>Slc2a12</t>
  </si>
  <si>
    <t>Htr1d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</si>
</sst>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sz val="8"/>
      <name val="Verdana"/>
      <family val="2"/>
    </font>
    <font>
      <sz val="10"/>
      <name val="Arial"/>
    </font>
    <font>
      <b/>
      <sz val="14"/>
      <name val="Arial"/>
    </font>
    <font>
      <sz val="12"/>
      <name val="Arial"/>
    </font>
    <font>
      <sz val="18"/>
      <name val="Arial"/>
    </font>
    <font>
      <b/>
      <sz val="18"/>
      <name val="Arial"/>
    </font>
    <font>
      <i/>
      <sz val="18"/>
      <name val="Arial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Fill="1"/>
    <xf numFmtId="0" fontId="2" fillId="0" borderId="0" xfId="0" applyFont="1" applyFill="1"/>
    <xf numFmtId="0" fontId="4" fillId="0" borderId="7" xfId="0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2" fontId="4" fillId="0" borderId="15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wrapText="1"/>
    </xf>
    <xf numFmtId="0" fontId="4" fillId="0" borderId="1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H588"/>
  <sheetViews>
    <sheetView tabSelected="1" zoomScale="75" workbookViewId="0">
      <pane xSplit="2" ySplit="7" topLeftCell="C16" activePane="bottomRight" state="frozen"/>
      <selection pane="topRight" activeCell="C1" sqref="C1"/>
      <selection pane="bottomLeft" activeCell="A8" sqref="A8"/>
      <selection pane="bottomRight" activeCell="B12" sqref="B12"/>
    </sheetView>
  </sheetViews>
  <sheetFormatPr baseColWidth="10" defaultRowHeight="12" x14ac:dyDescent="0"/>
  <cols>
    <col min="1" max="2" width="10.7109375" style="1"/>
    <col min="3" max="3" width="20.5703125" style="1" bestFit="1" customWidth="1"/>
    <col min="4" max="4" width="70.140625" style="2" customWidth="1"/>
    <col min="5" max="5" width="14.7109375" style="1" customWidth="1"/>
    <col min="6" max="10" width="10.7109375" style="1"/>
    <col min="11" max="11" width="13.5703125" style="1" customWidth="1"/>
    <col min="12" max="12" width="10.7109375" style="1"/>
    <col min="13" max="13" width="11.85546875" style="1" customWidth="1"/>
    <col min="14" max="19" width="10.7109375" style="1"/>
    <col min="20" max="20" width="11.85546875" style="1" customWidth="1"/>
    <col min="21" max="21" width="10.7109375" style="1"/>
    <col min="22" max="22" width="12.28515625" style="1" customWidth="1"/>
    <col min="23" max="16384" width="10.7109375" style="1"/>
  </cols>
  <sheetData>
    <row r="2" spans="3:60" s="39" customFormat="1" ht="22" customHeight="1">
      <c r="C2" s="40" t="s">
        <v>149</v>
      </c>
    </row>
    <row r="3" spans="3:60" ht="13" thickBot="1"/>
    <row r="4" spans="3:60" s="3" customFormat="1" ht="39" customHeight="1" thickBot="1">
      <c r="D4" s="4"/>
      <c r="F4" s="60" t="s">
        <v>909</v>
      </c>
      <c r="G4" s="55"/>
      <c r="H4" s="55"/>
      <c r="I4" s="55"/>
      <c r="J4" s="56"/>
      <c r="K4" s="54" t="s">
        <v>910</v>
      </c>
      <c r="L4" s="55"/>
      <c r="M4" s="55"/>
      <c r="N4" s="56"/>
      <c r="O4" s="57" t="s">
        <v>911</v>
      </c>
      <c r="P4" s="50"/>
      <c r="Q4" s="50"/>
      <c r="R4" s="50"/>
      <c r="S4" s="50"/>
      <c r="T4" s="50" t="s">
        <v>912</v>
      </c>
      <c r="U4" s="50"/>
      <c r="V4" s="50"/>
      <c r="W4" s="50"/>
    </row>
    <row r="5" spans="3:60" s="3" customFormat="1" ht="17">
      <c r="C5" s="63" t="s">
        <v>913</v>
      </c>
      <c r="D5" s="58" t="s">
        <v>914</v>
      </c>
      <c r="E5" s="51" t="s">
        <v>915</v>
      </c>
      <c r="F5" s="63" t="s">
        <v>916</v>
      </c>
      <c r="G5" s="58" t="s">
        <v>917</v>
      </c>
      <c r="H5" s="58" t="s">
        <v>918</v>
      </c>
      <c r="I5" s="58" t="s">
        <v>919</v>
      </c>
      <c r="J5" s="51" t="s">
        <v>920</v>
      </c>
      <c r="K5" s="61" t="s">
        <v>921</v>
      </c>
      <c r="L5" s="58" t="s">
        <v>922</v>
      </c>
      <c r="M5" s="58" t="s">
        <v>906</v>
      </c>
      <c r="N5" s="51" t="s">
        <v>907</v>
      </c>
      <c r="O5" s="57" t="s">
        <v>916</v>
      </c>
      <c r="P5" s="50" t="s">
        <v>917</v>
      </c>
      <c r="Q5" s="50" t="s">
        <v>918</v>
      </c>
      <c r="R5" s="50" t="s">
        <v>919</v>
      </c>
      <c r="S5" s="50" t="s">
        <v>920</v>
      </c>
      <c r="T5" s="50" t="s">
        <v>908</v>
      </c>
      <c r="U5" s="50" t="s">
        <v>922</v>
      </c>
      <c r="V5" s="50" t="s">
        <v>906</v>
      </c>
      <c r="W5" s="50" t="s">
        <v>907</v>
      </c>
    </row>
    <row r="6" spans="3:60" s="3" customFormat="1" ht="17">
      <c r="C6" s="64"/>
      <c r="D6" s="50"/>
      <c r="E6" s="52"/>
      <c r="F6" s="64"/>
      <c r="G6" s="50"/>
      <c r="H6" s="50"/>
      <c r="I6" s="50"/>
      <c r="J6" s="52"/>
      <c r="K6" s="57"/>
      <c r="L6" s="50"/>
      <c r="M6" s="50"/>
      <c r="N6" s="52"/>
      <c r="O6" s="57"/>
      <c r="P6" s="50"/>
      <c r="Q6" s="50"/>
      <c r="R6" s="50"/>
      <c r="S6" s="50"/>
      <c r="T6" s="50"/>
      <c r="U6" s="50"/>
      <c r="V6" s="50"/>
      <c r="W6" s="50"/>
    </row>
    <row r="7" spans="3:60" s="3" customFormat="1" ht="18" thickBot="1">
      <c r="C7" s="65"/>
      <c r="D7" s="59"/>
      <c r="E7" s="53"/>
      <c r="F7" s="65"/>
      <c r="G7" s="59"/>
      <c r="H7" s="59"/>
      <c r="I7" s="59"/>
      <c r="J7" s="53"/>
      <c r="K7" s="62"/>
      <c r="L7" s="59"/>
      <c r="M7" s="59"/>
      <c r="N7" s="53"/>
      <c r="O7" s="57"/>
      <c r="P7" s="50"/>
      <c r="Q7" s="50"/>
      <c r="R7" s="50"/>
      <c r="S7" s="50"/>
      <c r="T7" s="50"/>
      <c r="U7" s="50"/>
      <c r="V7" s="50"/>
      <c r="W7" s="50"/>
    </row>
    <row r="8" spans="3:60" s="5" customFormat="1" ht="39" customHeight="1">
      <c r="C8" s="33" t="s">
        <v>923</v>
      </c>
      <c r="D8" s="32" t="s">
        <v>588</v>
      </c>
      <c r="E8" s="37" t="s">
        <v>212</v>
      </c>
      <c r="F8" s="33">
        <v>21</v>
      </c>
      <c r="G8" s="32">
        <v>19</v>
      </c>
      <c r="H8" s="32">
        <v>1</v>
      </c>
      <c r="I8" s="32">
        <v>0</v>
      </c>
      <c r="J8" s="34">
        <v>20</v>
      </c>
      <c r="K8" s="35">
        <v>8.6110000000000007</v>
      </c>
      <c r="L8" s="32">
        <v>102.974</v>
      </c>
      <c r="M8" s="36">
        <f>K8/L8</f>
        <v>8.3623050478761632E-2</v>
      </c>
      <c r="N8" s="34">
        <v>-18.225999999999999</v>
      </c>
      <c r="O8" s="20">
        <v>8</v>
      </c>
      <c r="P8" s="15">
        <v>7</v>
      </c>
      <c r="Q8" s="15">
        <v>0</v>
      </c>
      <c r="R8" s="15">
        <v>0</v>
      </c>
      <c r="S8" s="15">
        <v>8</v>
      </c>
      <c r="T8" s="15">
        <v>76.515000000000001</v>
      </c>
      <c r="U8" s="15">
        <v>102.974</v>
      </c>
      <c r="V8" s="16">
        <f>T8/U8</f>
        <v>0.74305164410433699</v>
      </c>
      <c r="W8" s="15">
        <v>-1.4079999999999999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3:60" s="10" customFormat="1" ht="39" customHeight="1">
      <c r="C9" s="42" t="s">
        <v>924</v>
      </c>
      <c r="D9" s="43" t="s">
        <v>589</v>
      </c>
      <c r="E9" s="44" t="s">
        <v>213</v>
      </c>
      <c r="F9" s="42">
        <v>818</v>
      </c>
      <c r="G9" s="43">
        <v>0</v>
      </c>
      <c r="H9" s="43">
        <v>818</v>
      </c>
      <c r="I9" s="43">
        <v>0</v>
      </c>
      <c r="J9" s="45">
        <v>0</v>
      </c>
      <c r="K9" s="46">
        <v>2.036</v>
      </c>
      <c r="L9" s="43">
        <v>8.5220000000000002</v>
      </c>
      <c r="M9" s="47">
        <f t="shared" ref="M9:M59" si="0">K9/L9</f>
        <v>0.23891105374325275</v>
      </c>
      <c r="N9" s="45">
        <v>-10.561</v>
      </c>
      <c r="O9" s="21">
        <v>172</v>
      </c>
      <c r="P9" s="18">
        <v>0</v>
      </c>
      <c r="Q9" s="18">
        <v>172</v>
      </c>
      <c r="R9" s="18">
        <v>0</v>
      </c>
      <c r="S9" s="18">
        <v>0</v>
      </c>
      <c r="T9" s="18">
        <v>3.56</v>
      </c>
      <c r="U9" s="18">
        <v>8.5220000000000002</v>
      </c>
      <c r="V9" s="19">
        <f t="shared" ref="V9:V59" si="1">T9/U9</f>
        <v>0.41774231401079559</v>
      </c>
      <c r="W9" s="18">
        <v>-3.645</v>
      </c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3:60" s="10" customFormat="1" ht="39" customHeight="1">
      <c r="C10" s="42" t="s">
        <v>925</v>
      </c>
      <c r="D10" s="43" t="s">
        <v>750</v>
      </c>
      <c r="E10" s="44" t="s">
        <v>214</v>
      </c>
      <c r="F10" s="42">
        <v>219</v>
      </c>
      <c r="G10" s="43">
        <v>0</v>
      </c>
      <c r="H10" s="43">
        <v>218</v>
      </c>
      <c r="I10" s="43">
        <v>0</v>
      </c>
      <c r="J10" s="45">
        <v>1</v>
      </c>
      <c r="K10" s="46">
        <v>1.6919999999999999</v>
      </c>
      <c r="L10" s="43">
        <v>5.718</v>
      </c>
      <c r="M10" s="47">
        <f t="shared" si="0"/>
        <v>0.29590766002098634</v>
      </c>
      <c r="N10" s="45">
        <v>-7.2370000000000001</v>
      </c>
      <c r="O10" s="21">
        <v>53</v>
      </c>
      <c r="P10" s="18">
        <v>0</v>
      </c>
      <c r="Q10" s="18">
        <v>53</v>
      </c>
      <c r="R10" s="18">
        <v>0</v>
      </c>
      <c r="S10" s="18">
        <v>0</v>
      </c>
      <c r="T10" s="18">
        <v>3.05</v>
      </c>
      <c r="U10" s="18">
        <v>5.718</v>
      </c>
      <c r="V10" s="19">
        <f t="shared" si="1"/>
        <v>0.53340328786288904</v>
      </c>
      <c r="W10" s="18">
        <v>-2.5110000000000001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3:60" s="10" customFormat="1" ht="52" customHeight="1">
      <c r="C11" s="23" t="s">
        <v>926</v>
      </c>
      <c r="D11" s="18" t="s">
        <v>949</v>
      </c>
      <c r="E11" s="25" t="s">
        <v>215</v>
      </c>
      <c r="F11" s="23">
        <v>276</v>
      </c>
      <c r="G11" s="18">
        <v>1</v>
      </c>
      <c r="H11" s="18">
        <v>275</v>
      </c>
      <c r="I11" s="18">
        <v>0</v>
      </c>
      <c r="J11" s="24">
        <v>0</v>
      </c>
      <c r="K11" s="21">
        <v>4.0579999999999998</v>
      </c>
      <c r="L11" s="18">
        <v>9.923</v>
      </c>
      <c r="M11" s="19">
        <f t="shared" si="0"/>
        <v>0.40894890658067112</v>
      </c>
      <c r="N11" s="24">
        <v>-7.1619999999999999</v>
      </c>
      <c r="O11" s="21">
        <v>56</v>
      </c>
      <c r="P11" s="18">
        <v>0</v>
      </c>
      <c r="Q11" s="18">
        <v>56</v>
      </c>
      <c r="R11" s="18">
        <v>0</v>
      </c>
      <c r="S11" s="18">
        <v>0</v>
      </c>
      <c r="T11" s="18">
        <v>7.45</v>
      </c>
      <c r="U11" s="18">
        <v>9.923</v>
      </c>
      <c r="V11" s="19">
        <f t="shared" si="1"/>
        <v>0.75078101380630857</v>
      </c>
      <c r="W11" s="18">
        <v>-1.5309999999999999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3:60" s="10" customFormat="1" ht="39" customHeight="1">
      <c r="C12" s="23" t="s">
        <v>927</v>
      </c>
      <c r="D12" s="18" t="s">
        <v>950</v>
      </c>
      <c r="E12" s="25" t="s">
        <v>927</v>
      </c>
      <c r="F12" s="23">
        <v>2</v>
      </c>
      <c r="G12" s="18">
        <v>0</v>
      </c>
      <c r="H12" s="18">
        <v>0</v>
      </c>
      <c r="I12" s="18">
        <v>2</v>
      </c>
      <c r="J12" s="24">
        <v>0</v>
      </c>
      <c r="K12" s="21">
        <v>0.52600000000000002</v>
      </c>
      <c r="L12" s="18">
        <v>2.613</v>
      </c>
      <c r="M12" s="19">
        <f t="shared" si="0"/>
        <v>0.20130118637581326</v>
      </c>
      <c r="N12" s="24">
        <v>-7.1079999999999997</v>
      </c>
      <c r="O12" s="21">
        <v>2</v>
      </c>
      <c r="P12" s="18">
        <v>0</v>
      </c>
      <c r="Q12" s="18">
        <v>0</v>
      </c>
      <c r="R12" s="18">
        <v>2</v>
      </c>
      <c r="S12" s="18">
        <v>0</v>
      </c>
      <c r="T12" s="18">
        <v>1.55</v>
      </c>
      <c r="U12" s="18">
        <v>2.613</v>
      </c>
      <c r="V12" s="19">
        <f t="shared" si="1"/>
        <v>0.5931879066207425</v>
      </c>
      <c r="W12" s="18">
        <v>-1.857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3:60" s="10" customFormat="1" ht="39" customHeight="1">
      <c r="C13" s="23" t="s">
        <v>928</v>
      </c>
      <c r="D13" s="18" t="s">
        <v>951</v>
      </c>
      <c r="E13" s="25" t="s">
        <v>216</v>
      </c>
      <c r="F13" s="23">
        <v>12</v>
      </c>
      <c r="G13" s="18">
        <v>0</v>
      </c>
      <c r="H13" s="18">
        <v>7</v>
      </c>
      <c r="I13" s="18">
        <v>1</v>
      </c>
      <c r="J13" s="24">
        <v>4</v>
      </c>
      <c r="K13" s="21">
        <v>8.2989999999999995</v>
      </c>
      <c r="L13" s="18">
        <v>18.003</v>
      </c>
      <c r="M13" s="19">
        <f t="shared" si="0"/>
        <v>0.46097872576792753</v>
      </c>
      <c r="N13" s="24">
        <v>-7.1</v>
      </c>
      <c r="O13" s="21">
        <v>4</v>
      </c>
      <c r="P13" s="18">
        <v>0</v>
      </c>
      <c r="Q13" s="18">
        <v>4</v>
      </c>
      <c r="R13" s="18">
        <v>0</v>
      </c>
      <c r="S13" s="18">
        <v>0</v>
      </c>
      <c r="T13" s="18">
        <v>14.483000000000001</v>
      </c>
      <c r="U13" s="18">
        <v>18.003</v>
      </c>
      <c r="V13" s="19">
        <f t="shared" si="1"/>
        <v>0.8044770316058435</v>
      </c>
      <c r="W13" s="18">
        <v>-1.1779999999999999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3:60" s="10" customFormat="1" ht="39" customHeight="1">
      <c r="C14" s="42" t="s">
        <v>929</v>
      </c>
      <c r="D14" s="43" t="s">
        <v>762</v>
      </c>
      <c r="E14" s="44" t="s">
        <v>217</v>
      </c>
      <c r="F14" s="42">
        <v>1056</v>
      </c>
      <c r="G14" s="43">
        <v>5</v>
      </c>
      <c r="H14" s="43">
        <v>1051</v>
      </c>
      <c r="I14" s="43">
        <v>0</v>
      </c>
      <c r="J14" s="45">
        <v>3</v>
      </c>
      <c r="K14" s="46">
        <v>3.8839999999999999</v>
      </c>
      <c r="L14" s="43">
        <v>9.36</v>
      </c>
      <c r="M14" s="47">
        <f t="shared" si="0"/>
        <v>0.41495726495726498</v>
      </c>
      <c r="N14" s="45">
        <v>-7.0129999999999999</v>
      </c>
      <c r="O14" s="21">
        <v>262</v>
      </c>
      <c r="P14" s="18">
        <v>0</v>
      </c>
      <c r="Q14" s="18">
        <v>261</v>
      </c>
      <c r="R14" s="18">
        <v>0</v>
      </c>
      <c r="S14" s="18">
        <v>1</v>
      </c>
      <c r="T14" s="18">
        <v>2.92</v>
      </c>
      <c r="U14" s="18">
        <v>9.36</v>
      </c>
      <c r="V14" s="19">
        <f t="shared" si="1"/>
        <v>0.31196581196581197</v>
      </c>
      <c r="W14" s="18">
        <v>-4.8259999999999996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3:60" s="10" customFormat="1" ht="39" customHeight="1">
      <c r="C15" s="42" t="s">
        <v>930</v>
      </c>
      <c r="D15" s="43" t="s">
        <v>604</v>
      </c>
      <c r="E15" s="44" t="s">
        <v>218</v>
      </c>
      <c r="F15" s="42">
        <v>0</v>
      </c>
      <c r="G15" s="43">
        <v>0</v>
      </c>
      <c r="H15" s="43">
        <v>0</v>
      </c>
      <c r="I15" s="43">
        <v>0</v>
      </c>
      <c r="J15" s="45">
        <v>0</v>
      </c>
      <c r="K15" s="46">
        <v>5.6000000000000001E-2</v>
      </c>
      <c r="L15" s="43">
        <v>0.78700000000000003</v>
      </c>
      <c r="M15" s="47">
        <f t="shared" si="0"/>
        <v>7.1156289707750953E-2</v>
      </c>
      <c r="N15" s="45">
        <v>-6.53</v>
      </c>
      <c r="O15" s="21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0.29299999999999998</v>
      </c>
      <c r="U15" s="18">
        <v>0.78700000000000003</v>
      </c>
      <c r="V15" s="19">
        <f t="shared" si="1"/>
        <v>0.3722998729351969</v>
      </c>
      <c r="W15" s="18">
        <v>-2.2719999999999998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3:60" s="10" customFormat="1" ht="39" customHeight="1">
      <c r="C16" s="42" t="s">
        <v>931</v>
      </c>
      <c r="D16" s="43" t="s">
        <v>605</v>
      </c>
      <c r="E16" s="44" t="s">
        <v>219</v>
      </c>
      <c r="F16" s="42">
        <v>382</v>
      </c>
      <c r="G16" s="43">
        <v>1</v>
      </c>
      <c r="H16" s="43">
        <v>381</v>
      </c>
      <c r="I16" s="43">
        <v>0</v>
      </c>
      <c r="J16" s="45">
        <v>0</v>
      </c>
      <c r="K16" s="46">
        <v>7.0490000000000004</v>
      </c>
      <c r="L16" s="43">
        <v>14.143000000000001</v>
      </c>
      <c r="M16" s="47">
        <f t="shared" si="0"/>
        <v>0.49840910697871738</v>
      </c>
      <c r="N16" s="45">
        <v>-6.1319999999999997</v>
      </c>
      <c r="O16" s="21">
        <v>104</v>
      </c>
      <c r="P16" s="18">
        <v>0</v>
      </c>
      <c r="Q16" s="18">
        <v>103</v>
      </c>
      <c r="R16" s="18">
        <v>1</v>
      </c>
      <c r="S16" s="18">
        <v>0</v>
      </c>
      <c r="T16" s="18">
        <v>2.4780000000000002</v>
      </c>
      <c r="U16" s="18">
        <v>14.143000000000001</v>
      </c>
      <c r="V16" s="19">
        <f t="shared" si="1"/>
        <v>0.17521035141059182</v>
      </c>
      <c r="W16" s="18">
        <v>-8.0860000000000003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3:60" s="10" customFormat="1" ht="39" customHeight="1">
      <c r="C17" s="42" t="s">
        <v>932</v>
      </c>
      <c r="D17" s="43" t="s">
        <v>606</v>
      </c>
      <c r="E17" s="44" t="s">
        <v>932</v>
      </c>
      <c r="F17" s="42">
        <v>0</v>
      </c>
      <c r="G17" s="43">
        <v>0</v>
      </c>
      <c r="H17" s="43">
        <v>0</v>
      </c>
      <c r="I17" s="43">
        <v>0</v>
      </c>
      <c r="J17" s="45">
        <v>0</v>
      </c>
      <c r="K17" s="46">
        <v>0.193</v>
      </c>
      <c r="L17" s="43">
        <v>1.3939999999999999</v>
      </c>
      <c r="M17" s="47">
        <f t="shared" si="0"/>
        <v>0.13845050215208035</v>
      </c>
      <c r="N17" s="45">
        <v>-5.851</v>
      </c>
      <c r="O17" s="21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0.48299999999999998</v>
      </c>
      <c r="U17" s="18">
        <v>1.3939999999999999</v>
      </c>
      <c r="V17" s="19">
        <f t="shared" si="1"/>
        <v>0.34648493543758968</v>
      </c>
      <c r="W17" s="18">
        <v>-2.637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3:60" s="10" customFormat="1" ht="39" customHeight="1">
      <c r="C18" s="42" t="s">
        <v>933</v>
      </c>
      <c r="D18" s="43" t="s">
        <v>533</v>
      </c>
      <c r="E18" s="44" t="s">
        <v>933</v>
      </c>
      <c r="F18" s="42">
        <v>0</v>
      </c>
      <c r="G18" s="43">
        <v>0</v>
      </c>
      <c r="H18" s="43">
        <v>0</v>
      </c>
      <c r="I18" s="43">
        <v>0</v>
      </c>
      <c r="J18" s="45">
        <v>0</v>
      </c>
      <c r="K18" s="46">
        <v>6.5000000000000002E-2</v>
      </c>
      <c r="L18" s="43">
        <v>0.64200000000000002</v>
      </c>
      <c r="M18" s="47">
        <f t="shared" si="0"/>
        <v>0.10124610591900311</v>
      </c>
      <c r="N18" s="45">
        <v>-5.63</v>
      </c>
      <c r="O18" s="21">
        <v>0</v>
      </c>
      <c r="P18" s="18">
        <v>0</v>
      </c>
      <c r="Q18" s="18">
        <v>0</v>
      </c>
      <c r="R18" s="18">
        <v>0</v>
      </c>
      <c r="S18" s="18">
        <v>0</v>
      </c>
      <c r="T18" s="18">
        <v>2.9000000000000001E-2</v>
      </c>
      <c r="U18" s="18">
        <v>0.64200000000000002</v>
      </c>
      <c r="V18" s="19">
        <f t="shared" si="1"/>
        <v>4.5171339563862926E-2</v>
      </c>
      <c r="W18" s="18">
        <v>-6.21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3:60" s="10" customFormat="1" ht="39" customHeight="1">
      <c r="C19" s="23" t="s">
        <v>934</v>
      </c>
      <c r="D19" s="18" t="s">
        <v>534</v>
      </c>
      <c r="E19" s="25" t="s">
        <v>68</v>
      </c>
      <c r="F19" s="23">
        <v>137</v>
      </c>
      <c r="G19" s="18">
        <v>0</v>
      </c>
      <c r="H19" s="18">
        <v>137</v>
      </c>
      <c r="I19" s="18">
        <v>0</v>
      </c>
      <c r="J19" s="24">
        <v>0</v>
      </c>
      <c r="K19" s="21">
        <v>6.3620000000000001</v>
      </c>
      <c r="L19" s="18">
        <v>11.813000000000001</v>
      </c>
      <c r="M19" s="19">
        <f t="shared" si="0"/>
        <v>0.53855921442478627</v>
      </c>
      <c r="N19" s="24">
        <v>-5.45</v>
      </c>
      <c r="O19" s="21">
        <v>60</v>
      </c>
      <c r="P19" s="18">
        <v>0</v>
      </c>
      <c r="Q19" s="18">
        <v>60</v>
      </c>
      <c r="R19" s="18">
        <v>0</v>
      </c>
      <c r="S19" s="18">
        <v>0</v>
      </c>
      <c r="T19" s="18">
        <v>8.3079999999999998</v>
      </c>
      <c r="U19" s="18">
        <v>11.813000000000001</v>
      </c>
      <c r="V19" s="19">
        <f t="shared" si="1"/>
        <v>0.70329298230762716</v>
      </c>
      <c r="W19" s="18">
        <v>-1.722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3:60" s="10" customFormat="1" ht="39" customHeight="1">
      <c r="C20" s="23" t="s">
        <v>935</v>
      </c>
      <c r="D20" s="18" t="s">
        <v>535</v>
      </c>
      <c r="E20" s="25" t="s">
        <v>69</v>
      </c>
      <c r="F20" s="23">
        <v>149</v>
      </c>
      <c r="G20" s="18">
        <v>0</v>
      </c>
      <c r="H20" s="18">
        <v>148</v>
      </c>
      <c r="I20" s="18">
        <v>0</v>
      </c>
      <c r="J20" s="24">
        <v>1</v>
      </c>
      <c r="K20" s="21">
        <v>12.701000000000001</v>
      </c>
      <c r="L20" s="18">
        <v>22.082999999999998</v>
      </c>
      <c r="M20" s="19">
        <f t="shared" si="0"/>
        <v>0.57514830412534534</v>
      </c>
      <c r="N20" s="24">
        <v>-5.4349999999999996</v>
      </c>
      <c r="O20" s="21">
        <v>103</v>
      </c>
      <c r="P20" s="18">
        <v>0</v>
      </c>
      <c r="Q20" s="18">
        <v>103</v>
      </c>
      <c r="R20" s="18">
        <v>0</v>
      </c>
      <c r="S20" s="18">
        <v>0</v>
      </c>
      <c r="T20" s="18">
        <v>17.465</v>
      </c>
      <c r="U20" s="18">
        <v>22.082999999999998</v>
      </c>
      <c r="V20" s="19">
        <f t="shared" si="1"/>
        <v>0.79087986233754481</v>
      </c>
      <c r="W20" s="18">
        <v>-1.198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3:60" s="10" customFormat="1" ht="39" customHeight="1">
      <c r="C21" s="23" t="s">
        <v>936</v>
      </c>
      <c r="D21" s="18" t="s">
        <v>536</v>
      </c>
      <c r="E21" s="25" t="s">
        <v>936</v>
      </c>
      <c r="F21" s="23">
        <v>0</v>
      </c>
      <c r="G21" s="18">
        <v>0</v>
      </c>
      <c r="H21" s="18">
        <v>0</v>
      </c>
      <c r="I21" s="18">
        <v>0</v>
      </c>
      <c r="J21" s="24">
        <v>0</v>
      </c>
      <c r="K21" s="21">
        <v>1.677</v>
      </c>
      <c r="L21" s="18">
        <v>4.3029999999999999</v>
      </c>
      <c r="M21" s="19">
        <f t="shared" si="0"/>
        <v>0.38972809667673719</v>
      </c>
      <c r="N21" s="24">
        <v>-5.3879999999999999</v>
      </c>
      <c r="O21" s="21">
        <v>0</v>
      </c>
      <c r="P21" s="18">
        <v>0</v>
      </c>
      <c r="Q21" s="18">
        <v>0</v>
      </c>
      <c r="R21" s="18">
        <v>0</v>
      </c>
      <c r="S21" s="18">
        <v>0</v>
      </c>
      <c r="T21" s="18">
        <v>2.7829999999999999</v>
      </c>
      <c r="U21" s="18">
        <v>4.3029999999999999</v>
      </c>
      <c r="V21" s="19">
        <f t="shared" si="1"/>
        <v>0.6467580757610969</v>
      </c>
      <c r="W21" s="18">
        <v>-1.788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3:60" s="10" customFormat="1" ht="39" customHeight="1">
      <c r="C22" s="23" t="s">
        <v>937</v>
      </c>
      <c r="D22" s="18" t="s">
        <v>537</v>
      </c>
      <c r="E22" s="25" t="s">
        <v>70</v>
      </c>
      <c r="F22" s="23">
        <v>48</v>
      </c>
      <c r="G22" s="18">
        <v>1</v>
      </c>
      <c r="H22" s="18">
        <v>46</v>
      </c>
      <c r="I22" s="18">
        <v>1</v>
      </c>
      <c r="J22" s="24">
        <v>0</v>
      </c>
      <c r="K22" s="21">
        <v>8.2850000000000001</v>
      </c>
      <c r="L22" s="18">
        <v>14.77</v>
      </c>
      <c r="M22" s="19">
        <f t="shared" si="0"/>
        <v>0.56093432633717</v>
      </c>
      <c r="N22" s="24">
        <v>-5.0999999999999996</v>
      </c>
      <c r="O22" s="21">
        <v>23</v>
      </c>
      <c r="P22" s="18">
        <v>0</v>
      </c>
      <c r="Q22" s="18">
        <v>23</v>
      </c>
      <c r="R22" s="18">
        <v>0</v>
      </c>
      <c r="S22" s="18">
        <v>0</v>
      </c>
      <c r="T22" s="18">
        <v>12.523</v>
      </c>
      <c r="U22" s="18">
        <v>14.77</v>
      </c>
      <c r="V22" s="19">
        <f t="shared" si="1"/>
        <v>0.84786729857819909</v>
      </c>
      <c r="W22" s="18">
        <v>-0.95899999999999996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3:60" s="10" customFormat="1" ht="39" customHeight="1">
      <c r="C23" s="23" t="s">
        <v>938</v>
      </c>
      <c r="D23" s="18" t="s">
        <v>654</v>
      </c>
      <c r="E23" s="25" t="s">
        <v>71</v>
      </c>
      <c r="F23" s="23">
        <v>1</v>
      </c>
      <c r="G23" s="18">
        <v>0</v>
      </c>
      <c r="H23" s="18">
        <v>0</v>
      </c>
      <c r="I23" s="18">
        <v>1</v>
      </c>
      <c r="J23" s="24">
        <v>0</v>
      </c>
      <c r="K23" s="21">
        <v>0.53600000000000003</v>
      </c>
      <c r="L23" s="18">
        <v>2.1150000000000002</v>
      </c>
      <c r="M23" s="19">
        <f t="shared" si="0"/>
        <v>0.25342789598108745</v>
      </c>
      <c r="N23" s="24">
        <v>-4.9660000000000002</v>
      </c>
      <c r="O23" s="21">
        <v>0</v>
      </c>
      <c r="P23" s="18">
        <v>0</v>
      </c>
      <c r="Q23" s="18">
        <v>0</v>
      </c>
      <c r="R23" s="18">
        <v>0</v>
      </c>
      <c r="S23" s="18">
        <v>0</v>
      </c>
      <c r="T23" s="18">
        <v>2.125</v>
      </c>
      <c r="U23" s="18">
        <v>2.1150000000000002</v>
      </c>
      <c r="V23" s="19">
        <f t="shared" si="1"/>
        <v>1.0047281323877069</v>
      </c>
      <c r="W23" s="18">
        <v>-0.38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3:60" s="10" customFormat="1" ht="39" customHeight="1">
      <c r="C24" s="42" t="s">
        <v>939</v>
      </c>
      <c r="D24" s="43" t="s">
        <v>655</v>
      </c>
      <c r="E24" s="44" t="s">
        <v>72</v>
      </c>
      <c r="F24" s="42">
        <v>50</v>
      </c>
      <c r="G24" s="43">
        <v>3</v>
      </c>
      <c r="H24" s="43">
        <v>39</v>
      </c>
      <c r="I24" s="43">
        <v>1</v>
      </c>
      <c r="J24" s="45">
        <v>7</v>
      </c>
      <c r="K24" s="46">
        <v>15.372999999999999</v>
      </c>
      <c r="L24" s="43">
        <v>25.553000000000001</v>
      </c>
      <c r="M24" s="47">
        <f t="shared" si="0"/>
        <v>0.6016123351465581</v>
      </c>
      <c r="N24" s="45">
        <v>-4.9420000000000002</v>
      </c>
      <c r="O24" s="21">
        <v>5</v>
      </c>
      <c r="P24" s="18">
        <v>0</v>
      </c>
      <c r="Q24" s="18">
        <v>5</v>
      </c>
      <c r="R24" s="18">
        <v>0</v>
      </c>
      <c r="S24" s="18">
        <v>0</v>
      </c>
      <c r="T24" s="18">
        <v>14.96</v>
      </c>
      <c r="U24" s="18">
        <v>25.553000000000001</v>
      </c>
      <c r="V24" s="19">
        <f t="shared" si="1"/>
        <v>0.58544984933275934</v>
      </c>
      <c r="W24" s="18">
        <v>-2.6760000000000002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3:60" s="10" customFormat="1" ht="39" customHeight="1">
      <c r="C25" s="23" t="s">
        <v>940</v>
      </c>
      <c r="D25" s="18" t="s">
        <v>651</v>
      </c>
      <c r="E25" s="25" t="s">
        <v>940</v>
      </c>
      <c r="F25" s="23">
        <v>10</v>
      </c>
      <c r="G25" s="18">
        <v>0</v>
      </c>
      <c r="H25" s="18">
        <v>8</v>
      </c>
      <c r="I25" s="18">
        <v>2</v>
      </c>
      <c r="J25" s="24">
        <v>0</v>
      </c>
      <c r="K25" s="21">
        <v>2.7130000000000001</v>
      </c>
      <c r="L25" s="18">
        <v>5.7869999999999999</v>
      </c>
      <c r="M25" s="19">
        <f t="shared" si="0"/>
        <v>0.46880940038016244</v>
      </c>
      <c r="N25" s="24">
        <v>-4.9359999999999999</v>
      </c>
      <c r="O25" s="21">
        <v>0</v>
      </c>
      <c r="P25" s="18">
        <v>0</v>
      </c>
      <c r="Q25" s="18">
        <v>0</v>
      </c>
      <c r="R25" s="18">
        <v>0</v>
      </c>
      <c r="S25" s="18">
        <v>0</v>
      </c>
      <c r="T25" s="18">
        <v>4.0579999999999998</v>
      </c>
      <c r="U25" s="18">
        <v>5.7869999999999999</v>
      </c>
      <c r="V25" s="19">
        <f t="shared" si="1"/>
        <v>0.7012268878520822</v>
      </c>
      <c r="W25" s="18">
        <v>-1.6160000000000001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3:60" s="10" customFormat="1" ht="39" customHeight="1">
      <c r="C26" s="42" t="s">
        <v>941</v>
      </c>
      <c r="D26" s="43" t="s">
        <v>652</v>
      </c>
      <c r="E26" s="44" t="s">
        <v>221</v>
      </c>
      <c r="F26" s="42">
        <v>26</v>
      </c>
      <c r="G26" s="43">
        <v>0</v>
      </c>
      <c r="H26" s="43">
        <v>21</v>
      </c>
      <c r="I26" s="43">
        <v>3</v>
      </c>
      <c r="J26" s="45">
        <v>2</v>
      </c>
      <c r="K26" s="46">
        <v>7.617</v>
      </c>
      <c r="L26" s="43">
        <v>13.382</v>
      </c>
      <c r="M26" s="47">
        <f t="shared" si="0"/>
        <v>0.56919742938275297</v>
      </c>
      <c r="N26" s="45">
        <v>-4.9340000000000002</v>
      </c>
      <c r="O26" s="21">
        <v>11</v>
      </c>
      <c r="P26" s="18">
        <v>0</v>
      </c>
      <c r="Q26" s="18">
        <v>11</v>
      </c>
      <c r="R26" s="18">
        <v>0</v>
      </c>
      <c r="S26" s="18">
        <v>0</v>
      </c>
      <c r="T26" s="18">
        <v>6.23</v>
      </c>
      <c r="U26" s="18">
        <v>13.382</v>
      </c>
      <c r="V26" s="19">
        <f t="shared" si="1"/>
        <v>0.46555073979973105</v>
      </c>
      <c r="W26" s="18">
        <v>-3.52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3:60" s="10" customFormat="1" ht="38" customHeight="1">
      <c r="C27" s="23" t="s">
        <v>942</v>
      </c>
      <c r="D27" s="18" t="s">
        <v>653</v>
      </c>
      <c r="E27" s="25" t="s">
        <v>222</v>
      </c>
      <c r="F27" s="23">
        <v>0</v>
      </c>
      <c r="G27" s="18">
        <v>0</v>
      </c>
      <c r="H27" s="18">
        <v>0</v>
      </c>
      <c r="I27" s="18">
        <v>0</v>
      </c>
      <c r="J27" s="24">
        <v>0</v>
      </c>
      <c r="K27" s="21">
        <v>1.93</v>
      </c>
      <c r="L27" s="18">
        <v>4.5860000000000003</v>
      </c>
      <c r="M27" s="19">
        <f t="shared" si="0"/>
        <v>0.42084605320540774</v>
      </c>
      <c r="N27" s="24">
        <v>-4.9249999999999998</v>
      </c>
      <c r="O27" s="21">
        <v>0</v>
      </c>
      <c r="P27" s="18">
        <v>0</v>
      </c>
      <c r="Q27" s="18">
        <v>0</v>
      </c>
      <c r="R27" s="18">
        <v>0</v>
      </c>
      <c r="S27" s="18">
        <v>0</v>
      </c>
      <c r="T27" s="18">
        <v>5.0229999999999997</v>
      </c>
      <c r="U27" s="18">
        <v>4.5860000000000003</v>
      </c>
      <c r="V27" s="19">
        <f t="shared" si="1"/>
        <v>1.0952900130832968</v>
      </c>
      <c r="W27" s="18">
        <v>5.1999999999999998E-2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3:60" s="10" customFormat="1" ht="52" customHeight="1">
      <c r="C28" s="23" t="s">
        <v>943</v>
      </c>
      <c r="D28" s="18" t="s">
        <v>862</v>
      </c>
      <c r="E28" s="25" t="s">
        <v>943</v>
      </c>
      <c r="F28" s="23">
        <v>0</v>
      </c>
      <c r="G28" s="18">
        <v>0</v>
      </c>
      <c r="H28" s="18">
        <v>0</v>
      </c>
      <c r="I28" s="18">
        <v>0</v>
      </c>
      <c r="J28" s="24">
        <v>0</v>
      </c>
      <c r="K28" s="21">
        <v>7.2329999999999997</v>
      </c>
      <c r="L28" s="18">
        <v>12.444000000000001</v>
      </c>
      <c r="M28" s="19">
        <f t="shared" si="0"/>
        <v>0.58124397299903563</v>
      </c>
      <c r="N28" s="24">
        <v>-4.8710000000000004</v>
      </c>
      <c r="O28" s="21">
        <v>0</v>
      </c>
      <c r="P28" s="18">
        <v>0</v>
      </c>
      <c r="Q28" s="18">
        <v>0</v>
      </c>
      <c r="R28" s="18">
        <v>0</v>
      </c>
      <c r="S28" s="18">
        <v>0</v>
      </c>
      <c r="T28" s="18">
        <v>11.643000000000001</v>
      </c>
      <c r="U28" s="18">
        <v>12.444000000000001</v>
      </c>
      <c r="V28" s="19">
        <f t="shared" si="1"/>
        <v>0.93563162970106073</v>
      </c>
      <c r="W28" s="18">
        <v>-0.45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</row>
    <row r="29" spans="3:60" s="10" customFormat="1" ht="52" customHeight="1">
      <c r="C29" s="23" t="s">
        <v>706</v>
      </c>
      <c r="D29" s="18" t="s">
        <v>863</v>
      </c>
      <c r="E29" s="25" t="s">
        <v>706</v>
      </c>
      <c r="F29" s="23">
        <v>6</v>
      </c>
      <c r="G29" s="18">
        <v>0</v>
      </c>
      <c r="H29" s="18">
        <v>4</v>
      </c>
      <c r="I29" s="18">
        <v>0</v>
      </c>
      <c r="J29" s="24">
        <v>2</v>
      </c>
      <c r="K29" s="21">
        <v>20.193000000000001</v>
      </c>
      <c r="L29" s="18">
        <v>35.545999999999999</v>
      </c>
      <c r="M29" s="19">
        <f t="shared" si="0"/>
        <v>0.56808079671411693</v>
      </c>
      <c r="N29" s="24">
        <v>-4.867</v>
      </c>
      <c r="O29" s="21">
        <v>1</v>
      </c>
      <c r="P29" s="18">
        <v>0</v>
      </c>
      <c r="Q29" s="18">
        <v>1</v>
      </c>
      <c r="R29" s="18">
        <v>0</v>
      </c>
      <c r="S29" s="18">
        <v>0</v>
      </c>
      <c r="T29" s="18">
        <v>34.994</v>
      </c>
      <c r="U29" s="18">
        <v>35.545999999999999</v>
      </c>
      <c r="V29" s="19">
        <f t="shared" si="1"/>
        <v>0.98447082653463114</v>
      </c>
      <c r="W29" s="18">
        <v>-7.9000000000000001E-2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</row>
    <row r="30" spans="3:60" s="10" customFormat="1" ht="38" customHeight="1">
      <c r="C30" s="23" t="s">
        <v>707</v>
      </c>
      <c r="D30" s="18" t="s">
        <v>864</v>
      </c>
      <c r="E30" s="25" t="s">
        <v>223</v>
      </c>
      <c r="F30" s="23">
        <v>5</v>
      </c>
      <c r="G30" s="18">
        <v>0</v>
      </c>
      <c r="H30" s="18">
        <v>5</v>
      </c>
      <c r="I30" s="18">
        <v>0</v>
      </c>
      <c r="J30" s="24">
        <v>0</v>
      </c>
      <c r="K30" s="21">
        <v>3.1309999999999998</v>
      </c>
      <c r="L30" s="18">
        <v>6.3220000000000001</v>
      </c>
      <c r="M30" s="19">
        <f t="shared" si="0"/>
        <v>0.4952546662448592</v>
      </c>
      <c r="N30" s="24">
        <v>-4.7869999999999999</v>
      </c>
      <c r="O30" s="21">
        <v>1</v>
      </c>
      <c r="P30" s="18">
        <v>0</v>
      </c>
      <c r="Q30" s="18">
        <v>1</v>
      </c>
      <c r="R30" s="18">
        <v>0</v>
      </c>
      <c r="S30" s="18">
        <v>0</v>
      </c>
      <c r="T30" s="18">
        <v>7.9370000000000003</v>
      </c>
      <c r="U30" s="18">
        <v>6.3220000000000001</v>
      </c>
      <c r="V30" s="19">
        <f t="shared" si="1"/>
        <v>1.255457133818412</v>
      </c>
      <c r="W30" s="18">
        <v>0.66800000000000004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</row>
    <row r="31" spans="3:60" s="10" customFormat="1" ht="38" customHeight="1">
      <c r="C31" s="23" t="s">
        <v>708</v>
      </c>
      <c r="D31" s="18" t="s">
        <v>865</v>
      </c>
      <c r="E31" s="25" t="s">
        <v>224</v>
      </c>
      <c r="F31" s="23">
        <v>1</v>
      </c>
      <c r="G31" s="18">
        <v>0</v>
      </c>
      <c r="H31" s="18">
        <v>0</v>
      </c>
      <c r="I31" s="18">
        <v>0</v>
      </c>
      <c r="J31" s="24">
        <v>1</v>
      </c>
      <c r="K31" s="21">
        <v>1.85</v>
      </c>
      <c r="L31" s="18">
        <v>4.2649999999999997</v>
      </c>
      <c r="M31" s="19">
        <f t="shared" si="0"/>
        <v>0.43376318874560382</v>
      </c>
      <c r="N31" s="24">
        <v>-4.7370000000000001</v>
      </c>
      <c r="O31" s="21">
        <v>1</v>
      </c>
      <c r="P31" s="18">
        <v>0</v>
      </c>
      <c r="Q31" s="18">
        <v>1</v>
      </c>
      <c r="R31" s="18">
        <v>0</v>
      </c>
      <c r="S31" s="18">
        <v>0</v>
      </c>
      <c r="T31" s="18">
        <v>3.8069999999999999</v>
      </c>
      <c r="U31" s="18">
        <v>4.2649999999999997</v>
      </c>
      <c r="V31" s="19">
        <f t="shared" si="1"/>
        <v>0.89261430246189921</v>
      </c>
      <c r="W31" s="18">
        <v>-0.70099999999999996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</row>
    <row r="32" spans="3:60" s="10" customFormat="1" ht="39" customHeight="1">
      <c r="C32" s="23" t="s">
        <v>946</v>
      </c>
      <c r="D32" s="18" t="s">
        <v>667</v>
      </c>
      <c r="E32" s="25" t="s">
        <v>709</v>
      </c>
      <c r="F32" s="23">
        <v>0</v>
      </c>
      <c r="G32" s="18">
        <v>0</v>
      </c>
      <c r="H32" s="18">
        <v>0</v>
      </c>
      <c r="I32" s="18">
        <v>0</v>
      </c>
      <c r="J32" s="24">
        <v>0</v>
      </c>
      <c r="K32" s="21">
        <v>7.5999999999999998E-2</v>
      </c>
      <c r="L32" s="18">
        <v>0.51300000000000001</v>
      </c>
      <c r="M32" s="19">
        <f t="shared" si="0"/>
        <v>0.14814814814814814</v>
      </c>
      <c r="N32" s="24">
        <v>-4.6459999999999999</v>
      </c>
      <c r="O32" s="21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0.26500000000000001</v>
      </c>
      <c r="U32" s="18">
        <v>0.51300000000000001</v>
      </c>
      <c r="V32" s="19">
        <f t="shared" si="1"/>
        <v>0.51656920077972712</v>
      </c>
      <c r="W32" s="18">
        <v>-1.663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</row>
    <row r="33" spans="3:60" s="10" customFormat="1" ht="39" customHeight="1">
      <c r="C33" s="23" t="s">
        <v>710</v>
      </c>
      <c r="D33" s="18" t="s">
        <v>668</v>
      </c>
      <c r="E33" s="25" t="s">
        <v>225</v>
      </c>
      <c r="F33" s="23">
        <v>7</v>
      </c>
      <c r="G33" s="18">
        <v>0</v>
      </c>
      <c r="H33" s="18">
        <v>0</v>
      </c>
      <c r="I33" s="18">
        <v>1</v>
      </c>
      <c r="J33" s="24">
        <v>6</v>
      </c>
      <c r="K33" s="21">
        <v>27.603999999999999</v>
      </c>
      <c r="L33" s="18">
        <v>50.313000000000002</v>
      </c>
      <c r="M33" s="19">
        <f t="shared" si="0"/>
        <v>0.54864547929958452</v>
      </c>
      <c r="N33" s="24">
        <v>-4.5090000000000003</v>
      </c>
      <c r="O33" s="21">
        <v>3</v>
      </c>
      <c r="P33" s="18">
        <v>0</v>
      </c>
      <c r="Q33" s="18">
        <v>2</v>
      </c>
      <c r="R33" s="18">
        <v>0</v>
      </c>
      <c r="S33" s="18">
        <v>1</v>
      </c>
      <c r="T33" s="18">
        <v>48.393999999999998</v>
      </c>
      <c r="U33" s="18">
        <v>50.313000000000002</v>
      </c>
      <c r="V33" s="19">
        <f t="shared" si="1"/>
        <v>0.9618587641365054</v>
      </c>
      <c r="W33" s="18">
        <v>-0.191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</row>
    <row r="34" spans="3:60" s="10" customFormat="1" ht="52" customHeight="1">
      <c r="C34" s="23" t="s">
        <v>711</v>
      </c>
      <c r="D34" s="18" t="s">
        <v>554</v>
      </c>
      <c r="E34" s="25" t="s">
        <v>226</v>
      </c>
      <c r="F34" s="23">
        <v>1</v>
      </c>
      <c r="G34" s="18">
        <v>0</v>
      </c>
      <c r="H34" s="18">
        <v>1</v>
      </c>
      <c r="I34" s="18">
        <v>0</v>
      </c>
      <c r="J34" s="24">
        <v>0</v>
      </c>
      <c r="K34" s="21">
        <v>1.4870000000000001</v>
      </c>
      <c r="L34" s="18">
        <v>3.2879999999999998</v>
      </c>
      <c r="M34" s="19">
        <f t="shared" si="0"/>
        <v>0.45225060827250613</v>
      </c>
      <c r="N34" s="24">
        <v>-4.3920000000000003</v>
      </c>
      <c r="O34" s="21">
        <v>0</v>
      </c>
      <c r="P34" s="18">
        <v>0</v>
      </c>
      <c r="Q34" s="18">
        <v>0</v>
      </c>
      <c r="R34" s="18">
        <v>0</v>
      </c>
      <c r="S34" s="18">
        <v>0</v>
      </c>
      <c r="T34" s="18">
        <v>2.7480000000000002</v>
      </c>
      <c r="U34" s="18">
        <v>3.2879999999999998</v>
      </c>
      <c r="V34" s="19">
        <f t="shared" si="1"/>
        <v>0.83576642335766438</v>
      </c>
      <c r="W34" s="18">
        <v>-0.91800000000000004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</row>
    <row r="35" spans="3:60" s="10" customFormat="1" ht="39" customHeight="1">
      <c r="C35" s="23" t="s">
        <v>712</v>
      </c>
      <c r="D35" s="18" t="s">
        <v>555</v>
      </c>
      <c r="E35" s="25" t="s">
        <v>712</v>
      </c>
      <c r="F35" s="23">
        <v>0</v>
      </c>
      <c r="G35" s="18">
        <v>0</v>
      </c>
      <c r="H35" s="18">
        <v>0</v>
      </c>
      <c r="I35" s="18">
        <v>0</v>
      </c>
      <c r="J35" s="24">
        <v>0</v>
      </c>
      <c r="K35" s="21">
        <v>0.93500000000000005</v>
      </c>
      <c r="L35" s="18">
        <v>2.4319999999999999</v>
      </c>
      <c r="M35" s="19">
        <f t="shared" si="0"/>
        <v>0.38445723684210531</v>
      </c>
      <c r="N35" s="24">
        <v>-4.3680000000000003</v>
      </c>
      <c r="O35" s="21">
        <v>0</v>
      </c>
      <c r="P35" s="18">
        <v>0</v>
      </c>
      <c r="Q35" s="18">
        <v>0</v>
      </c>
      <c r="R35" s="18">
        <v>0</v>
      </c>
      <c r="S35" s="18">
        <v>0</v>
      </c>
      <c r="T35" s="18">
        <v>1.6220000000000001</v>
      </c>
      <c r="U35" s="18">
        <v>2.4319999999999999</v>
      </c>
      <c r="V35" s="19">
        <f t="shared" si="1"/>
        <v>0.66694078947368429</v>
      </c>
      <c r="W35" s="18">
        <v>-1.5269999999999999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</row>
    <row r="36" spans="3:60" s="10" customFormat="1" ht="39" customHeight="1">
      <c r="C36" s="23" t="s">
        <v>713</v>
      </c>
      <c r="D36" s="18" t="s">
        <v>556</v>
      </c>
      <c r="E36" s="25" t="s">
        <v>326</v>
      </c>
      <c r="F36" s="23">
        <v>0</v>
      </c>
      <c r="G36" s="18">
        <v>0</v>
      </c>
      <c r="H36" s="18">
        <v>0</v>
      </c>
      <c r="I36" s="18">
        <v>0</v>
      </c>
      <c r="J36" s="24">
        <v>0</v>
      </c>
      <c r="K36" s="21">
        <v>18.678000000000001</v>
      </c>
      <c r="L36" s="18">
        <v>29.193000000000001</v>
      </c>
      <c r="M36" s="19">
        <f t="shared" si="0"/>
        <v>0.63981091357517217</v>
      </c>
      <c r="N36" s="24">
        <v>-4.3289999999999997</v>
      </c>
      <c r="O36" s="21">
        <v>0</v>
      </c>
      <c r="P36" s="18">
        <v>0</v>
      </c>
      <c r="Q36" s="18">
        <v>0</v>
      </c>
      <c r="R36" s="18">
        <v>0</v>
      </c>
      <c r="S36" s="18">
        <v>0</v>
      </c>
      <c r="T36" s="18">
        <v>30.039000000000001</v>
      </c>
      <c r="U36" s="18">
        <v>29.193000000000001</v>
      </c>
      <c r="V36" s="19">
        <f t="shared" si="1"/>
        <v>1.0289795498920975</v>
      </c>
      <c r="W36" s="18">
        <v>0.13800000000000001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3:60" s="10" customFormat="1" ht="39" customHeight="1">
      <c r="C37" s="23" t="s">
        <v>714</v>
      </c>
      <c r="D37" s="18" t="s">
        <v>557</v>
      </c>
      <c r="E37" s="25" t="s">
        <v>327</v>
      </c>
      <c r="F37" s="23">
        <v>1</v>
      </c>
      <c r="G37" s="18">
        <v>0</v>
      </c>
      <c r="H37" s="18">
        <v>1</v>
      </c>
      <c r="I37" s="18">
        <v>0</v>
      </c>
      <c r="J37" s="24">
        <v>0</v>
      </c>
      <c r="K37" s="21">
        <v>0.312</v>
      </c>
      <c r="L37" s="18">
        <v>1.3740000000000001</v>
      </c>
      <c r="M37" s="19">
        <f t="shared" si="0"/>
        <v>0.22707423580786024</v>
      </c>
      <c r="N37" s="24">
        <v>-4.3150000000000004</v>
      </c>
      <c r="O37" s="21">
        <v>1</v>
      </c>
      <c r="P37" s="18">
        <v>0</v>
      </c>
      <c r="Q37" s="18">
        <v>1</v>
      </c>
      <c r="R37" s="18">
        <v>0</v>
      </c>
      <c r="S37" s="18">
        <v>0</v>
      </c>
      <c r="T37" s="18">
        <v>0.84799999999999998</v>
      </c>
      <c r="U37" s="18">
        <v>1.3740000000000001</v>
      </c>
      <c r="V37" s="19">
        <f t="shared" si="1"/>
        <v>0.61717612809315858</v>
      </c>
      <c r="W37" s="18">
        <v>-1.4339999999999999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</row>
    <row r="38" spans="3:60" s="10" customFormat="1" ht="39" customHeight="1">
      <c r="C38" s="23" t="s">
        <v>715</v>
      </c>
      <c r="D38" s="18" t="s">
        <v>558</v>
      </c>
      <c r="E38" s="25" t="s">
        <v>328</v>
      </c>
      <c r="F38" s="23">
        <v>0</v>
      </c>
      <c r="G38" s="18">
        <v>0</v>
      </c>
      <c r="H38" s="18">
        <v>0</v>
      </c>
      <c r="I38" s="18">
        <v>0</v>
      </c>
      <c r="J38" s="24">
        <v>0</v>
      </c>
      <c r="K38" s="21">
        <v>1.0369999999999999</v>
      </c>
      <c r="L38" s="18">
        <v>2.5499999999999998</v>
      </c>
      <c r="M38" s="19">
        <f t="shared" si="0"/>
        <v>0.40666666666666668</v>
      </c>
      <c r="N38" s="24">
        <v>-4.2779999999999996</v>
      </c>
      <c r="O38" s="21">
        <v>0</v>
      </c>
      <c r="P38" s="18">
        <v>0</v>
      </c>
      <c r="Q38" s="18">
        <v>0</v>
      </c>
      <c r="R38" s="18">
        <v>0</v>
      </c>
      <c r="S38" s="18">
        <v>0</v>
      </c>
      <c r="T38" s="18">
        <v>2.371</v>
      </c>
      <c r="U38" s="18">
        <v>2.5499999999999998</v>
      </c>
      <c r="V38" s="19">
        <f t="shared" si="1"/>
        <v>0.92980392156862757</v>
      </c>
      <c r="W38" s="18">
        <v>-0.54400000000000004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</row>
    <row r="39" spans="3:60" s="10" customFormat="1" ht="39" customHeight="1">
      <c r="C39" s="23" t="s">
        <v>716</v>
      </c>
      <c r="D39" s="18" t="s">
        <v>559</v>
      </c>
      <c r="E39" s="25" t="s">
        <v>329</v>
      </c>
      <c r="F39" s="23">
        <v>2</v>
      </c>
      <c r="G39" s="18">
        <v>1</v>
      </c>
      <c r="H39" s="18">
        <v>0</v>
      </c>
      <c r="I39" s="18">
        <v>1</v>
      </c>
      <c r="J39" s="24">
        <v>0</v>
      </c>
      <c r="K39" s="21">
        <v>8.75</v>
      </c>
      <c r="L39" s="18">
        <v>14.186999999999999</v>
      </c>
      <c r="M39" s="19">
        <f t="shared" si="0"/>
        <v>0.61676182420525838</v>
      </c>
      <c r="N39" s="24">
        <v>-4.2709999999999999</v>
      </c>
      <c r="O39" s="21">
        <v>1</v>
      </c>
      <c r="P39" s="18">
        <v>0</v>
      </c>
      <c r="Q39" s="18">
        <v>0</v>
      </c>
      <c r="R39" s="18">
        <v>1</v>
      </c>
      <c r="S39" s="18">
        <v>0</v>
      </c>
      <c r="T39" s="18">
        <v>18.29</v>
      </c>
      <c r="U39" s="18">
        <v>14.186999999999999</v>
      </c>
      <c r="V39" s="19">
        <f t="shared" si="1"/>
        <v>1.2892084302530487</v>
      </c>
      <c r="W39" s="18">
        <v>1.151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</row>
    <row r="40" spans="3:60" s="10" customFormat="1" ht="39" customHeight="1">
      <c r="C40" s="23" t="s">
        <v>717</v>
      </c>
      <c r="D40" s="18" t="s">
        <v>560</v>
      </c>
      <c r="E40" s="25" t="s">
        <v>330</v>
      </c>
      <c r="F40" s="23">
        <v>27</v>
      </c>
      <c r="G40" s="18">
        <v>3</v>
      </c>
      <c r="H40" s="18">
        <v>23</v>
      </c>
      <c r="I40" s="18">
        <v>1</v>
      </c>
      <c r="J40" s="24">
        <v>0</v>
      </c>
      <c r="K40" s="21">
        <v>3.956</v>
      </c>
      <c r="L40" s="18">
        <v>7.069</v>
      </c>
      <c r="M40" s="19">
        <f t="shared" si="0"/>
        <v>0.55962653840712973</v>
      </c>
      <c r="N40" s="24">
        <v>-4.2530000000000001</v>
      </c>
      <c r="O40" s="21">
        <v>31</v>
      </c>
      <c r="P40" s="18">
        <v>0</v>
      </c>
      <c r="Q40" s="18">
        <v>29</v>
      </c>
      <c r="R40" s="18">
        <v>0</v>
      </c>
      <c r="S40" s="18">
        <v>2</v>
      </c>
      <c r="T40" s="18">
        <v>7.74</v>
      </c>
      <c r="U40" s="18">
        <v>7.069</v>
      </c>
      <c r="V40" s="19">
        <f t="shared" si="1"/>
        <v>1.0949214881878626</v>
      </c>
      <c r="W40" s="18">
        <v>0.14399999999999999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</row>
    <row r="41" spans="3:60" s="10" customFormat="1" ht="39" customHeight="1">
      <c r="C41" s="23" t="s">
        <v>718</v>
      </c>
      <c r="D41" s="18" t="s">
        <v>561</v>
      </c>
      <c r="E41" s="25" t="s">
        <v>331</v>
      </c>
      <c r="F41" s="23">
        <v>2</v>
      </c>
      <c r="G41" s="18">
        <v>0</v>
      </c>
      <c r="H41" s="18">
        <v>2</v>
      </c>
      <c r="I41" s="18">
        <v>0</v>
      </c>
      <c r="J41" s="24">
        <v>0</v>
      </c>
      <c r="K41" s="21">
        <v>0.36299999999999999</v>
      </c>
      <c r="L41" s="18">
        <v>1.476</v>
      </c>
      <c r="M41" s="19">
        <f t="shared" si="0"/>
        <v>0.2459349593495935</v>
      </c>
      <c r="N41" s="24">
        <v>-4.22</v>
      </c>
      <c r="O41" s="21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0.94499999999999995</v>
      </c>
      <c r="U41" s="18">
        <v>1.476</v>
      </c>
      <c r="V41" s="19">
        <f t="shared" si="1"/>
        <v>0.6402439024390244</v>
      </c>
      <c r="W41" s="18">
        <v>-1.411</v>
      </c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</row>
    <row r="42" spans="3:60" s="10" customFormat="1" ht="39" customHeight="1">
      <c r="C42" s="23" t="s">
        <v>719</v>
      </c>
      <c r="D42" s="18" t="s">
        <v>562</v>
      </c>
      <c r="E42" s="25" t="s">
        <v>332</v>
      </c>
      <c r="F42" s="23">
        <v>1</v>
      </c>
      <c r="G42" s="18">
        <v>0</v>
      </c>
      <c r="H42" s="18">
        <v>0</v>
      </c>
      <c r="I42" s="18">
        <v>1</v>
      </c>
      <c r="J42" s="24">
        <v>0</v>
      </c>
      <c r="K42" s="21">
        <v>6.0720000000000001</v>
      </c>
      <c r="L42" s="18">
        <v>9.9380000000000006</v>
      </c>
      <c r="M42" s="19">
        <f t="shared" si="0"/>
        <v>0.61098812638357813</v>
      </c>
      <c r="N42" s="24">
        <v>-4.0890000000000004</v>
      </c>
      <c r="O42" s="21">
        <v>0</v>
      </c>
      <c r="P42" s="18">
        <v>0</v>
      </c>
      <c r="Q42" s="18">
        <v>0</v>
      </c>
      <c r="R42" s="18">
        <v>0</v>
      </c>
      <c r="S42" s="18">
        <v>0</v>
      </c>
      <c r="T42" s="18">
        <v>13.680999999999999</v>
      </c>
      <c r="U42" s="18">
        <v>9.9380000000000006</v>
      </c>
      <c r="V42" s="19">
        <f t="shared" si="1"/>
        <v>1.376635137854699</v>
      </c>
      <c r="W42" s="18">
        <v>1.3460000000000001</v>
      </c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</row>
    <row r="43" spans="3:60" s="10" customFormat="1" ht="39" customHeight="1">
      <c r="C43" s="23" t="s">
        <v>720</v>
      </c>
      <c r="D43" s="18" t="s">
        <v>563</v>
      </c>
      <c r="E43" s="25" t="s">
        <v>333</v>
      </c>
      <c r="F43" s="23">
        <v>0</v>
      </c>
      <c r="G43" s="18">
        <v>0</v>
      </c>
      <c r="H43" s="18">
        <v>0</v>
      </c>
      <c r="I43" s="18">
        <v>0</v>
      </c>
      <c r="J43" s="24">
        <v>0</v>
      </c>
      <c r="K43" s="21">
        <v>2.2669999999999999</v>
      </c>
      <c r="L43" s="18">
        <v>4.6989999999999998</v>
      </c>
      <c r="M43" s="19">
        <f t="shared" si="0"/>
        <v>0.4824430729942541</v>
      </c>
      <c r="N43" s="24">
        <v>-4.0789999999999997</v>
      </c>
      <c r="O43" s="21">
        <v>0</v>
      </c>
      <c r="P43" s="18">
        <v>0</v>
      </c>
      <c r="Q43" s="18">
        <v>0</v>
      </c>
      <c r="R43" s="18">
        <v>0</v>
      </c>
      <c r="S43" s="18">
        <v>0</v>
      </c>
      <c r="T43" s="18">
        <v>3.8490000000000002</v>
      </c>
      <c r="U43" s="18">
        <v>4.6989999999999998</v>
      </c>
      <c r="V43" s="19">
        <f t="shared" si="1"/>
        <v>0.81911044903170893</v>
      </c>
      <c r="W43" s="18">
        <v>-0.99199999999999999</v>
      </c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</row>
    <row r="44" spans="3:60" s="10" customFormat="1" ht="38" customHeight="1">
      <c r="C44" s="23" t="s">
        <v>721</v>
      </c>
      <c r="D44" s="18" t="s">
        <v>501</v>
      </c>
      <c r="E44" s="25" t="s">
        <v>721</v>
      </c>
      <c r="F44" s="23">
        <v>7</v>
      </c>
      <c r="G44" s="18">
        <v>0</v>
      </c>
      <c r="H44" s="18">
        <v>0</v>
      </c>
      <c r="I44" s="18">
        <v>7</v>
      </c>
      <c r="J44" s="24">
        <v>0</v>
      </c>
      <c r="K44" s="21">
        <v>3.4289999999999998</v>
      </c>
      <c r="L44" s="18">
        <v>6.1790000000000003</v>
      </c>
      <c r="M44" s="19">
        <f t="shared" si="0"/>
        <v>0.55494416572260874</v>
      </c>
      <c r="N44" s="24">
        <v>-4.0780000000000003</v>
      </c>
      <c r="O44" s="21">
        <v>1</v>
      </c>
      <c r="P44" s="18">
        <v>0</v>
      </c>
      <c r="Q44" s="18">
        <v>0</v>
      </c>
      <c r="R44" s="18">
        <v>1</v>
      </c>
      <c r="S44" s="18">
        <v>0</v>
      </c>
      <c r="T44" s="18">
        <v>5.1449999999999996</v>
      </c>
      <c r="U44" s="18">
        <v>6.1790000000000003</v>
      </c>
      <c r="V44" s="19">
        <f t="shared" si="1"/>
        <v>0.83265900631170087</v>
      </c>
      <c r="W44" s="18">
        <v>-0.96499999999999997</v>
      </c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</row>
    <row r="45" spans="3:60" s="10" customFormat="1" ht="39" customHeight="1">
      <c r="C45" s="23" t="s">
        <v>722</v>
      </c>
      <c r="D45" s="18" t="s">
        <v>502</v>
      </c>
      <c r="E45" s="25" t="s">
        <v>334</v>
      </c>
      <c r="F45" s="23">
        <v>93</v>
      </c>
      <c r="G45" s="18">
        <v>1</v>
      </c>
      <c r="H45" s="18">
        <v>57</v>
      </c>
      <c r="I45" s="18">
        <v>0</v>
      </c>
      <c r="J45" s="24">
        <v>35</v>
      </c>
      <c r="K45" s="21">
        <v>7.9560000000000004</v>
      </c>
      <c r="L45" s="18">
        <v>12.576000000000001</v>
      </c>
      <c r="M45" s="19">
        <f t="shared" si="0"/>
        <v>0.63263358778625955</v>
      </c>
      <c r="N45" s="24">
        <v>-4.0519999999999996</v>
      </c>
      <c r="O45" s="21">
        <v>20</v>
      </c>
      <c r="P45" s="18">
        <v>2</v>
      </c>
      <c r="Q45" s="18">
        <v>18</v>
      </c>
      <c r="R45" s="18">
        <v>0</v>
      </c>
      <c r="S45" s="18">
        <v>0</v>
      </c>
      <c r="T45" s="18">
        <v>9.1479999999999997</v>
      </c>
      <c r="U45" s="18">
        <v>12.576000000000001</v>
      </c>
      <c r="V45" s="19">
        <f t="shared" si="1"/>
        <v>0.72741730279898209</v>
      </c>
      <c r="W45" s="18">
        <v>-1.5720000000000001</v>
      </c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</row>
    <row r="46" spans="3:60" s="10" customFormat="1" ht="39" customHeight="1">
      <c r="C46" s="23" t="s">
        <v>723</v>
      </c>
      <c r="D46" s="18" t="s">
        <v>503</v>
      </c>
      <c r="E46" s="25" t="s">
        <v>335</v>
      </c>
      <c r="F46" s="23">
        <v>20</v>
      </c>
      <c r="G46" s="18">
        <v>1</v>
      </c>
      <c r="H46" s="18">
        <v>17</v>
      </c>
      <c r="I46" s="18">
        <v>0</v>
      </c>
      <c r="J46" s="24">
        <v>2</v>
      </c>
      <c r="K46" s="21">
        <v>8.5640000000000001</v>
      </c>
      <c r="L46" s="18">
        <v>13.42</v>
      </c>
      <c r="M46" s="19">
        <f t="shared" si="0"/>
        <v>0.6381520119225037</v>
      </c>
      <c r="N46" s="24">
        <v>-3.9860000000000002</v>
      </c>
      <c r="O46" s="21">
        <v>4</v>
      </c>
      <c r="P46" s="18">
        <v>2</v>
      </c>
      <c r="Q46" s="18">
        <v>2</v>
      </c>
      <c r="R46" s="18">
        <v>0</v>
      </c>
      <c r="S46" s="18">
        <v>0</v>
      </c>
      <c r="T46" s="18">
        <v>15.201000000000001</v>
      </c>
      <c r="U46" s="18">
        <v>13.42</v>
      </c>
      <c r="V46" s="19">
        <f t="shared" si="1"/>
        <v>1.1327123695976156</v>
      </c>
      <c r="W46" s="18">
        <v>0.48299999999999998</v>
      </c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</row>
    <row r="47" spans="3:60" s="10" customFormat="1" ht="39" customHeight="1">
      <c r="C47" s="23" t="s">
        <v>724</v>
      </c>
      <c r="D47" s="18" t="s">
        <v>504</v>
      </c>
      <c r="E47" s="25" t="s">
        <v>336</v>
      </c>
      <c r="F47" s="23">
        <v>0</v>
      </c>
      <c r="G47" s="18">
        <v>0</v>
      </c>
      <c r="H47" s="18">
        <v>0</v>
      </c>
      <c r="I47" s="18">
        <v>0</v>
      </c>
      <c r="J47" s="24">
        <v>0</v>
      </c>
      <c r="K47" s="21">
        <v>1.3480000000000001</v>
      </c>
      <c r="L47" s="18">
        <v>2.875</v>
      </c>
      <c r="M47" s="19">
        <f t="shared" si="0"/>
        <v>0.46886956521739132</v>
      </c>
      <c r="N47" s="24">
        <v>-3.972</v>
      </c>
      <c r="O47" s="21">
        <v>0</v>
      </c>
      <c r="P47" s="18">
        <v>0</v>
      </c>
      <c r="Q47" s="18">
        <v>0</v>
      </c>
      <c r="R47" s="18">
        <v>0</v>
      </c>
      <c r="S47" s="18">
        <v>0</v>
      </c>
      <c r="T47" s="18">
        <v>2.41</v>
      </c>
      <c r="U47" s="18">
        <v>2.875</v>
      </c>
      <c r="V47" s="19">
        <f t="shared" si="1"/>
        <v>0.83826086956521739</v>
      </c>
      <c r="W47" s="18">
        <v>-0.84299999999999997</v>
      </c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</row>
    <row r="48" spans="3:60" s="10" customFormat="1" ht="39" customHeight="1">
      <c r="C48" s="23" t="s">
        <v>725</v>
      </c>
      <c r="D48" s="18" t="s">
        <v>505</v>
      </c>
      <c r="E48" s="25" t="s">
        <v>337</v>
      </c>
      <c r="F48" s="23">
        <v>0</v>
      </c>
      <c r="G48" s="18">
        <v>0</v>
      </c>
      <c r="H48" s="18">
        <v>0</v>
      </c>
      <c r="I48" s="18">
        <v>0</v>
      </c>
      <c r="J48" s="24">
        <v>0</v>
      </c>
      <c r="K48" s="21">
        <v>1.986</v>
      </c>
      <c r="L48" s="18">
        <v>4.0069999999999997</v>
      </c>
      <c r="M48" s="19">
        <f t="shared" si="0"/>
        <v>0.49563264287496883</v>
      </c>
      <c r="N48" s="24">
        <v>-3.9449999999999998</v>
      </c>
      <c r="O48" s="21">
        <v>0</v>
      </c>
      <c r="P48" s="18">
        <v>0</v>
      </c>
      <c r="Q48" s="18">
        <v>0</v>
      </c>
      <c r="R48" s="18">
        <v>0</v>
      </c>
      <c r="S48" s="18">
        <v>0</v>
      </c>
      <c r="T48" s="18">
        <v>8.2949999999999999</v>
      </c>
      <c r="U48" s="18">
        <v>4.0069999999999997</v>
      </c>
      <c r="V48" s="19">
        <f t="shared" si="1"/>
        <v>2.070127277264787</v>
      </c>
      <c r="W48" s="18">
        <v>2.5579999999999998</v>
      </c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</row>
    <row r="49" spans="3:60" s="10" customFormat="1" ht="39" customHeight="1">
      <c r="C49" s="23" t="s">
        <v>726</v>
      </c>
      <c r="D49" s="18" t="s">
        <v>590</v>
      </c>
      <c r="E49" s="25" t="s">
        <v>338</v>
      </c>
      <c r="F49" s="23">
        <v>32</v>
      </c>
      <c r="G49" s="18">
        <v>0</v>
      </c>
      <c r="H49" s="18">
        <v>32</v>
      </c>
      <c r="I49" s="18">
        <v>0</v>
      </c>
      <c r="J49" s="24">
        <v>0</v>
      </c>
      <c r="K49" s="21">
        <v>0.79500000000000004</v>
      </c>
      <c r="L49" s="18">
        <v>2.085</v>
      </c>
      <c r="M49" s="19">
        <f t="shared" si="0"/>
        <v>0.38129496402877699</v>
      </c>
      <c r="N49" s="24">
        <v>-3.9169999999999998</v>
      </c>
      <c r="O49" s="21">
        <v>22</v>
      </c>
      <c r="P49" s="18">
        <v>0</v>
      </c>
      <c r="Q49" s="18">
        <v>22</v>
      </c>
      <c r="R49" s="18">
        <v>0</v>
      </c>
      <c r="S49" s="18">
        <v>0</v>
      </c>
      <c r="T49" s="18">
        <v>1.6339999999999999</v>
      </c>
      <c r="U49" s="18">
        <v>2.085</v>
      </c>
      <c r="V49" s="19">
        <f t="shared" si="1"/>
        <v>0.78369304556354913</v>
      </c>
      <c r="W49" s="18">
        <v>-1.0609999999999999</v>
      </c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3:60" s="10" customFormat="1" ht="52" customHeight="1">
      <c r="C50" s="23" t="s">
        <v>727</v>
      </c>
      <c r="D50" s="18" t="s">
        <v>751</v>
      </c>
      <c r="E50" s="25" t="s">
        <v>339</v>
      </c>
      <c r="F50" s="23">
        <v>42</v>
      </c>
      <c r="G50" s="18">
        <v>3</v>
      </c>
      <c r="H50" s="18">
        <v>37</v>
      </c>
      <c r="I50" s="18">
        <v>0</v>
      </c>
      <c r="J50" s="24">
        <v>4</v>
      </c>
      <c r="K50" s="21">
        <v>1.3839999999999999</v>
      </c>
      <c r="L50" s="18">
        <v>2.9020000000000001</v>
      </c>
      <c r="M50" s="19">
        <f t="shared" si="0"/>
        <v>0.47691247415575461</v>
      </c>
      <c r="N50" s="24">
        <v>-3.895</v>
      </c>
      <c r="O50" s="21">
        <v>7</v>
      </c>
      <c r="P50" s="18">
        <v>0</v>
      </c>
      <c r="Q50" s="18">
        <v>7</v>
      </c>
      <c r="R50" s="18">
        <v>0</v>
      </c>
      <c r="S50" s="18">
        <v>0</v>
      </c>
      <c r="T50" s="18">
        <v>3.3889999999999998</v>
      </c>
      <c r="U50" s="18">
        <v>2.9020000000000001</v>
      </c>
      <c r="V50" s="19">
        <f t="shared" si="1"/>
        <v>1.1678152997932458</v>
      </c>
      <c r="W50" s="18">
        <v>0.17499999999999999</v>
      </c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</row>
    <row r="51" spans="3:60" s="10" customFormat="1" ht="39" customHeight="1">
      <c r="C51" s="23" t="s">
        <v>728</v>
      </c>
      <c r="D51" s="18" t="s">
        <v>752</v>
      </c>
      <c r="E51" s="25" t="s">
        <v>340</v>
      </c>
      <c r="F51" s="23">
        <v>2</v>
      </c>
      <c r="G51" s="18">
        <v>0</v>
      </c>
      <c r="H51" s="18">
        <v>2</v>
      </c>
      <c r="I51" s="18">
        <v>0</v>
      </c>
      <c r="J51" s="24">
        <v>0</v>
      </c>
      <c r="K51" s="21">
        <v>4.4740000000000002</v>
      </c>
      <c r="L51" s="18">
        <v>7.5060000000000002</v>
      </c>
      <c r="M51" s="19">
        <f t="shared" si="0"/>
        <v>0.59605648814281909</v>
      </c>
      <c r="N51" s="24">
        <v>-3.8889999999999998</v>
      </c>
      <c r="O51" s="21">
        <v>1</v>
      </c>
      <c r="P51" s="18">
        <v>0</v>
      </c>
      <c r="Q51" s="18">
        <v>1</v>
      </c>
      <c r="R51" s="18">
        <v>0</v>
      </c>
      <c r="S51" s="18">
        <v>0</v>
      </c>
      <c r="T51" s="18">
        <v>8.4079999999999995</v>
      </c>
      <c r="U51" s="18">
        <v>7.5060000000000002</v>
      </c>
      <c r="V51" s="19">
        <f t="shared" si="1"/>
        <v>1.1201705302424725</v>
      </c>
      <c r="W51" s="18">
        <v>0.25</v>
      </c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</row>
    <row r="52" spans="3:60" s="10" customFormat="1" ht="39" customHeight="1">
      <c r="C52" s="42" t="s">
        <v>729</v>
      </c>
      <c r="D52" s="43" t="s">
        <v>753</v>
      </c>
      <c r="E52" s="44" t="s">
        <v>341</v>
      </c>
      <c r="F52" s="42">
        <v>0</v>
      </c>
      <c r="G52" s="43">
        <v>0</v>
      </c>
      <c r="H52" s="43">
        <v>0</v>
      </c>
      <c r="I52" s="43">
        <v>0</v>
      </c>
      <c r="J52" s="45">
        <v>0</v>
      </c>
      <c r="K52" s="46">
        <v>0.38300000000000001</v>
      </c>
      <c r="L52" s="43">
        <v>1.4019999999999999</v>
      </c>
      <c r="M52" s="47">
        <f t="shared" si="0"/>
        <v>0.27318116975748935</v>
      </c>
      <c r="N52" s="45">
        <v>-3.8759999999999999</v>
      </c>
      <c r="O52" s="21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0.56799999999999995</v>
      </c>
      <c r="U52" s="18">
        <v>1.4019999999999999</v>
      </c>
      <c r="V52" s="19">
        <f t="shared" si="1"/>
        <v>0.40513552068473607</v>
      </c>
      <c r="W52" s="18">
        <v>-2.3109999999999999</v>
      </c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</row>
    <row r="53" spans="3:60" s="10" customFormat="1" ht="39" customHeight="1">
      <c r="C53" s="23" t="s">
        <v>730</v>
      </c>
      <c r="D53" s="18" t="s">
        <v>754</v>
      </c>
      <c r="E53" s="25" t="s">
        <v>342</v>
      </c>
      <c r="F53" s="23">
        <v>0</v>
      </c>
      <c r="G53" s="18">
        <v>0</v>
      </c>
      <c r="H53" s="18">
        <v>0</v>
      </c>
      <c r="I53" s="18">
        <v>0</v>
      </c>
      <c r="J53" s="24">
        <v>0</v>
      </c>
      <c r="K53" s="21">
        <v>4.9020000000000001</v>
      </c>
      <c r="L53" s="18">
        <v>8.07</v>
      </c>
      <c r="M53" s="19">
        <f t="shared" si="0"/>
        <v>0.60743494423791822</v>
      </c>
      <c r="N53" s="24">
        <v>-3.843</v>
      </c>
      <c r="O53" s="21">
        <v>1</v>
      </c>
      <c r="P53" s="18">
        <v>0</v>
      </c>
      <c r="Q53" s="18">
        <v>1</v>
      </c>
      <c r="R53" s="18">
        <v>0</v>
      </c>
      <c r="S53" s="18">
        <v>0</v>
      </c>
      <c r="T53" s="18">
        <v>9.5609999999999999</v>
      </c>
      <c r="U53" s="18">
        <v>8.07</v>
      </c>
      <c r="V53" s="19">
        <f t="shared" si="1"/>
        <v>1.1847583643122677</v>
      </c>
      <c r="W53" s="18">
        <v>0.53600000000000003</v>
      </c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</row>
    <row r="54" spans="3:60" s="10" customFormat="1" ht="39" customHeight="1">
      <c r="C54" s="42" t="s">
        <v>731</v>
      </c>
      <c r="D54" s="43" t="s">
        <v>755</v>
      </c>
      <c r="E54" s="44" t="s">
        <v>343</v>
      </c>
      <c r="F54" s="42">
        <v>160</v>
      </c>
      <c r="G54" s="43">
        <v>0</v>
      </c>
      <c r="H54" s="43">
        <v>160</v>
      </c>
      <c r="I54" s="43">
        <v>0</v>
      </c>
      <c r="J54" s="45">
        <v>0</v>
      </c>
      <c r="K54" s="46">
        <v>0.63300000000000001</v>
      </c>
      <c r="L54" s="43">
        <v>1.909</v>
      </c>
      <c r="M54" s="47">
        <f t="shared" si="0"/>
        <v>0.33158721843897326</v>
      </c>
      <c r="N54" s="45">
        <v>-3.7589999999999999</v>
      </c>
      <c r="O54" s="21">
        <v>66</v>
      </c>
      <c r="P54" s="18">
        <v>0</v>
      </c>
      <c r="Q54" s="18">
        <v>66</v>
      </c>
      <c r="R54" s="18">
        <v>0</v>
      </c>
      <c r="S54" s="18">
        <v>0</v>
      </c>
      <c r="T54" s="18">
        <v>0.48499999999999999</v>
      </c>
      <c r="U54" s="18">
        <v>1.909</v>
      </c>
      <c r="V54" s="19">
        <f t="shared" si="1"/>
        <v>0.25405971712938713</v>
      </c>
      <c r="W54" s="18">
        <v>-3.4790000000000001</v>
      </c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</row>
    <row r="55" spans="3:60" s="10" customFormat="1" ht="39" customHeight="1">
      <c r="C55" s="23" t="s">
        <v>732</v>
      </c>
      <c r="D55" s="18" t="s">
        <v>756</v>
      </c>
      <c r="E55" s="25" t="s">
        <v>344</v>
      </c>
      <c r="F55" s="23">
        <v>247</v>
      </c>
      <c r="G55" s="18">
        <v>0</v>
      </c>
      <c r="H55" s="18">
        <v>242</v>
      </c>
      <c r="I55" s="18">
        <v>2</v>
      </c>
      <c r="J55" s="24">
        <v>3</v>
      </c>
      <c r="K55" s="21">
        <v>19.645</v>
      </c>
      <c r="L55" s="18">
        <v>28.923999999999999</v>
      </c>
      <c r="M55" s="19">
        <f t="shared" si="0"/>
        <v>0.67919374913566588</v>
      </c>
      <c r="N55" s="24">
        <v>-3.746</v>
      </c>
      <c r="O55" s="21">
        <v>125</v>
      </c>
      <c r="P55" s="18">
        <v>0</v>
      </c>
      <c r="Q55" s="18">
        <v>118</v>
      </c>
      <c r="R55" s="18">
        <v>0</v>
      </c>
      <c r="S55" s="18">
        <v>7</v>
      </c>
      <c r="T55" s="18">
        <v>23.478000000000002</v>
      </c>
      <c r="U55" s="18">
        <v>28.923999999999999</v>
      </c>
      <c r="V55" s="19">
        <f t="shared" si="1"/>
        <v>0.8117134559535335</v>
      </c>
      <c r="W55" s="18">
        <v>-1.0169999999999999</v>
      </c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</row>
    <row r="56" spans="3:60" s="10" customFormat="1" ht="39" customHeight="1">
      <c r="C56" s="42" t="s">
        <v>733</v>
      </c>
      <c r="D56" s="43" t="s">
        <v>757</v>
      </c>
      <c r="E56" s="44" t="s">
        <v>345</v>
      </c>
      <c r="F56" s="42">
        <v>1138</v>
      </c>
      <c r="G56" s="43">
        <v>4</v>
      </c>
      <c r="H56" s="43">
        <v>1130</v>
      </c>
      <c r="I56" s="43">
        <v>0</v>
      </c>
      <c r="J56" s="45">
        <v>7</v>
      </c>
      <c r="K56" s="46">
        <v>20.695</v>
      </c>
      <c r="L56" s="43">
        <v>30.661999999999999</v>
      </c>
      <c r="M56" s="47">
        <f t="shared" si="0"/>
        <v>0.67493966473158962</v>
      </c>
      <c r="N56" s="45">
        <v>-3.7370000000000001</v>
      </c>
      <c r="O56" s="21">
        <v>339</v>
      </c>
      <c r="P56" s="18">
        <v>0</v>
      </c>
      <c r="Q56" s="18">
        <v>339</v>
      </c>
      <c r="R56" s="18">
        <v>0</v>
      </c>
      <c r="S56" s="18">
        <v>0</v>
      </c>
      <c r="T56" s="18">
        <v>15.939</v>
      </c>
      <c r="U56" s="18">
        <v>30.661999999999999</v>
      </c>
      <c r="V56" s="19">
        <f t="shared" si="1"/>
        <v>0.51982910442893482</v>
      </c>
      <c r="W56" s="18">
        <v>-3.31</v>
      </c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</row>
    <row r="57" spans="3:60" s="10" customFormat="1" ht="39" customHeight="1">
      <c r="C57" s="23" t="s">
        <v>734</v>
      </c>
      <c r="D57" s="18" t="s">
        <v>758</v>
      </c>
      <c r="E57" s="25" t="s">
        <v>346</v>
      </c>
      <c r="F57" s="23">
        <v>1</v>
      </c>
      <c r="G57" s="18">
        <v>0</v>
      </c>
      <c r="H57" s="18">
        <v>1</v>
      </c>
      <c r="I57" s="18">
        <v>0</v>
      </c>
      <c r="J57" s="24">
        <v>0</v>
      </c>
      <c r="K57" s="21">
        <v>6.3360000000000003</v>
      </c>
      <c r="L57" s="18">
        <v>9.859</v>
      </c>
      <c r="M57" s="19">
        <f t="shared" si="0"/>
        <v>0.64266152753828987</v>
      </c>
      <c r="N57" s="24">
        <v>-3.73</v>
      </c>
      <c r="O57" s="21">
        <v>1</v>
      </c>
      <c r="P57" s="18">
        <v>0</v>
      </c>
      <c r="Q57" s="18">
        <v>1</v>
      </c>
      <c r="R57" s="18">
        <v>0</v>
      </c>
      <c r="S57" s="18">
        <v>0</v>
      </c>
      <c r="T57" s="18">
        <v>10.911</v>
      </c>
      <c r="U57" s="18">
        <v>9.859</v>
      </c>
      <c r="V57" s="19">
        <f t="shared" si="1"/>
        <v>1.1067045339283903</v>
      </c>
      <c r="W57" s="18">
        <v>0.28299999999999997</v>
      </c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</row>
    <row r="58" spans="3:60" s="10" customFormat="1" ht="39" customHeight="1">
      <c r="C58" s="23" t="s">
        <v>735</v>
      </c>
      <c r="D58" s="18" t="s">
        <v>759</v>
      </c>
      <c r="E58" s="25" t="s">
        <v>347</v>
      </c>
      <c r="F58" s="23">
        <v>0</v>
      </c>
      <c r="G58" s="18">
        <v>0</v>
      </c>
      <c r="H58" s="18">
        <v>0</v>
      </c>
      <c r="I58" s="18">
        <v>0</v>
      </c>
      <c r="J58" s="24">
        <v>0</v>
      </c>
      <c r="K58" s="21">
        <v>0.51400000000000001</v>
      </c>
      <c r="L58" s="18">
        <v>1.66</v>
      </c>
      <c r="M58" s="19">
        <f t="shared" si="0"/>
        <v>0.30963855421686748</v>
      </c>
      <c r="N58" s="24">
        <v>-3.6840000000000002</v>
      </c>
      <c r="O58" s="21">
        <v>0</v>
      </c>
      <c r="P58" s="18">
        <v>0</v>
      </c>
      <c r="Q58" s="18">
        <v>0</v>
      </c>
      <c r="R58" s="18">
        <v>0</v>
      </c>
      <c r="S58" s="18">
        <v>0</v>
      </c>
      <c r="T58" s="18">
        <v>1.181</v>
      </c>
      <c r="U58" s="18">
        <v>1.66</v>
      </c>
      <c r="V58" s="19">
        <f t="shared" si="1"/>
        <v>0.71144578313253015</v>
      </c>
      <c r="W58" s="18">
        <v>-1.2749999999999999</v>
      </c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</row>
    <row r="59" spans="3:60" s="10" customFormat="1" ht="52" customHeight="1">
      <c r="C59" s="23" t="s">
        <v>736</v>
      </c>
      <c r="D59" s="18" t="s">
        <v>760</v>
      </c>
      <c r="E59" s="25" t="s">
        <v>246</v>
      </c>
      <c r="F59" s="23">
        <v>0</v>
      </c>
      <c r="G59" s="18">
        <v>0</v>
      </c>
      <c r="H59" s="18">
        <v>0</v>
      </c>
      <c r="I59" s="18">
        <v>0</v>
      </c>
      <c r="J59" s="24">
        <v>0</v>
      </c>
      <c r="K59" s="21">
        <v>3.32</v>
      </c>
      <c r="L59" s="18">
        <v>5.7770000000000001</v>
      </c>
      <c r="M59" s="19">
        <f t="shared" si="0"/>
        <v>0.57469274710057117</v>
      </c>
      <c r="N59" s="24">
        <v>-3.665</v>
      </c>
      <c r="O59" s="21">
        <v>0</v>
      </c>
      <c r="P59" s="18">
        <v>0</v>
      </c>
      <c r="Q59" s="18">
        <v>0</v>
      </c>
      <c r="R59" s="18">
        <v>0</v>
      </c>
      <c r="S59" s="18">
        <v>0</v>
      </c>
      <c r="T59" s="18">
        <v>6.2850000000000001</v>
      </c>
      <c r="U59" s="18">
        <v>5.7770000000000001</v>
      </c>
      <c r="V59" s="19">
        <f t="shared" si="1"/>
        <v>1.0879349143153887</v>
      </c>
      <c r="W59" s="18">
        <v>6.0999999999999999E-2</v>
      </c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</row>
    <row r="60" spans="3:60" s="10" customFormat="1" ht="39" customHeight="1">
      <c r="C60" s="23" t="s">
        <v>737</v>
      </c>
      <c r="D60" s="18" t="s">
        <v>761</v>
      </c>
      <c r="E60" s="25" t="s">
        <v>247</v>
      </c>
      <c r="F60" s="23">
        <v>18</v>
      </c>
      <c r="G60" s="18">
        <v>2</v>
      </c>
      <c r="H60" s="18">
        <v>14</v>
      </c>
      <c r="I60" s="18">
        <v>1</v>
      </c>
      <c r="J60" s="24">
        <v>1</v>
      </c>
      <c r="K60" s="21">
        <v>4.423</v>
      </c>
      <c r="L60" s="18">
        <v>7.1870000000000003</v>
      </c>
      <c r="M60" s="19">
        <f t="shared" ref="M60:M123" si="2">K60/L60</f>
        <v>0.61541672464171415</v>
      </c>
      <c r="N60" s="24">
        <v>-3.633</v>
      </c>
      <c r="O60" s="21">
        <v>2</v>
      </c>
      <c r="P60" s="18">
        <v>0</v>
      </c>
      <c r="Q60" s="18">
        <v>2</v>
      </c>
      <c r="R60" s="18">
        <v>0</v>
      </c>
      <c r="S60" s="18">
        <v>0</v>
      </c>
      <c r="T60" s="18">
        <v>7.1550000000000002</v>
      </c>
      <c r="U60" s="18">
        <v>7.1870000000000003</v>
      </c>
      <c r="V60" s="19">
        <f t="shared" ref="V60:V123" si="3">T60/U60</f>
        <v>0.99554751634896343</v>
      </c>
      <c r="W60" s="18">
        <v>-0.27300000000000002</v>
      </c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3:60" s="10" customFormat="1" ht="39" customHeight="1">
      <c r="C61" s="23" t="s">
        <v>738</v>
      </c>
      <c r="D61" s="18" t="s">
        <v>598</v>
      </c>
      <c r="E61" s="25" t="s">
        <v>248</v>
      </c>
      <c r="F61" s="23">
        <v>4</v>
      </c>
      <c r="G61" s="18">
        <v>0</v>
      </c>
      <c r="H61" s="18">
        <v>0</v>
      </c>
      <c r="I61" s="18">
        <v>1</v>
      </c>
      <c r="J61" s="24">
        <v>3</v>
      </c>
      <c r="K61" s="21">
        <v>12.254</v>
      </c>
      <c r="L61" s="18">
        <v>17.754999999999999</v>
      </c>
      <c r="M61" s="19">
        <f t="shared" si="2"/>
        <v>0.69017178259645173</v>
      </c>
      <c r="N61" s="24">
        <v>-3.5859999999999999</v>
      </c>
      <c r="O61" s="21">
        <v>7</v>
      </c>
      <c r="P61" s="18">
        <v>0</v>
      </c>
      <c r="Q61" s="18">
        <v>3</v>
      </c>
      <c r="R61" s="18">
        <v>1</v>
      </c>
      <c r="S61" s="18">
        <v>3</v>
      </c>
      <c r="T61" s="18">
        <v>12.715999999999999</v>
      </c>
      <c r="U61" s="18">
        <v>17.754999999999999</v>
      </c>
      <c r="V61" s="19">
        <f t="shared" si="3"/>
        <v>0.71619262179667698</v>
      </c>
      <c r="W61" s="18">
        <v>-1.7569999999999999</v>
      </c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</row>
    <row r="62" spans="3:60" s="10" customFormat="1" ht="39" customHeight="1">
      <c r="C62" s="42" t="s">
        <v>739</v>
      </c>
      <c r="D62" s="43" t="s">
        <v>599</v>
      </c>
      <c r="E62" s="44" t="s">
        <v>249</v>
      </c>
      <c r="F62" s="42">
        <v>819</v>
      </c>
      <c r="G62" s="43">
        <v>23</v>
      </c>
      <c r="H62" s="43">
        <v>796</v>
      </c>
      <c r="I62" s="43">
        <v>0</v>
      </c>
      <c r="J62" s="45">
        <v>10</v>
      </c>
      <c r="K62" s="46">
        <v>2.8610000000000002</v>
      </c>
      <c r="L62" s="43">
        <v>5.09</v>
      </c>
      <c r="M62" s="47">
        <f t="shared" si="2"/>
        <v>0.56208251473477411</v>
      </c>
      <c r="N62" s="45">
        <v>-3.556</v>
      </c>
      <c r="O62" s="21">
        <v>142</v>
      </c>
      <c r="P62" s="18">
        <v>1</v>
      </c>
      <c r="Q62" s="18">
        <v>141</v>
      </c>
      <c r="R62" s="18">
        <v>0</v>
      </c>
      <c r="S62" s="18">
        <v>0</v>
      </c>
      <c r="T62" s="18">
        <v>2.0150000000000001</v>
      </c>
      <c r="U62" s="18">
        <v>5.09</v>
      </c>
      <c r="V62" s="19">
        <f t="shared" si="3"/>
        <v>0.39587426326129671</v>
      </c>
      <c r="W62" s="18">
        <v>-3.4489999999999998</v>
      </c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</row>
    <row r="63" spans="3:60" s="10" customFormat="1" ht="39" customHeight="1">
      <c r="C63" s="42" t="s">
        <v>740</v>
      </c>
      <c r="D63" s="43" t="s">
        <v>600</v>
      </c>
      <c r="E63" s="44" t="s">
        <v>250</v>
      </c>
      <c r="F63" s="42">
        <v>839</v>
      </c>
      <c r="G63" s="43">
        <v>9</v>
      </c>
      <c r="H63" s="43">
        <v>808</v>
      </c>
      <c r="I63" s="43">
        <v>0</v>
      </c>
      <c r="J63" s="45">
        <v>29</v>
      </c>
      <c r="K63" s="46">
        <v>29.006</v>
      </c>
      <c r="L63" s="43">
        <v>46.335000000000001</v>
      </c>
      <c r="M63" s="47">
        <f t="shared" si="2"/>
        <v>0.62600625876767024</v>
      </c>
      <c r="N63" s="45">
        <v>-3.5350000000000001</v>
      </c>
      <c r="O63" s="21">
        <v>253</v>
      </c>
      <c r="P63" s="18">
        <v>1</v>
      </c>
      <c r="Q63" s="18">
        <v>247</v>
      </c>
      <c r="R63" s="18">
        <v>0</v>
      </c>
      <c r="S63" s="18">
        <v>6</v>
      </c>
      <c r="T63" s="18">
        <v>32.018999999999998</v>
      </c>
      <c r="U63" s="18">
        <v>46.335000000000001</v>
      </c>
      <c r="V63" s="19">
        <f t="shared" si="3"/>
        <v>0.69103269666558753</v>
      </c>
      <c r="W63" s="18">
        <v>-1.7490000000000001</v>
      </c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</row>
    <row r="64" spans="3:60" s="10" customFormat="1" ht="39" customHeight="1">
      <c r="C64" s="23" t="s">
        <v>741</v>
      </c>
      <c r="D64" s="18" t="s">
        <v>601</v>
      </c>
      <c r="E64" s="25" t="s">
        <v>251</v>
      </c>
      <c r="F64" s="23">
        <v>0</v>
      </c>
      <c r="G64" s="18">
        <v>0</v>
      </c>
      <c r="H64" s="18">
        <v>0</v>
      </c>
      <c r="I64" s="18">
        <v>0</v>
      </c>
      <c r="J64" s="24">
        <v>0</v>
      </c>
      <c r="K64" s="21">
        <v>6.7519999999999998</v>
      </c>
      <c r="L64" s="18">
        <v>10.048</v>
      </c>
      <c r="M64" s="19">
        <f t="shared" si="2"/>
        <v>0.67197452229299359</v>
      </c>
      <c r="N64" s="24">
        <v>-3.484</v>
      </c>
      <c r="O64" s="21">
        <v>0</v>
      </c>
      <c r="P64" s="18">
        <v>0</v>
      </c>
      <c r="Q64" s="18">
        <v>0</v>
      </c>
      <c r="R64" s="18">
        <v>0</v>
      </c>
      <c r="S64" s="18">
        <v>0</v>
      </c>
      <c r="T64" s="18">
        <v>9.0869999999999997</v>
      </c>
      <c r="U64" s="18">
        <v>10.048</v>
      </c>
      <c r="V64" s="19">
        <f t="shared" si="3"/>
        <v>0.90435907643312097</v>
      </c>
      <c r="W64" s="18">
        <v>-0.60399999999999998</v>
      </c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</row>
    <row r="65" spans="3:60" s="10" customFormat="1" ht="39" customHeight="1">
      <c r="C65" s="23" t="s">
        <v>742</v>
      </c>
      <c r="D65" s="18" t="s">
        <v>602</v>
      </c>
      <c r="E65" s="25" t="s">
        <v>742</v>
      </c>
      <c r="F65" s="23">
        <v>0</v>
      </c>
      <c r="G65" s="18">
        <v>0</v>
      </c>
      <c r="H65" s="18">
        <v>0</v>
      </c>
      <c r="I65" s="18">
        <v>0</v>
      </c>
      <c r="J65" s="24">
        <v>0</v>
      </c>
      <c r="K65" s="21">
        <v>2.5720000000000001</v>
      </c>
      <c r="L65" s="18">
        <v>4.7450000000000001</v>
      </c>
      <c r="M65" s="19">
        <f t="shared" si="2"/>
        <v>0.54204425711275028</v>
      </c>
      <c r="N65" s="24">
        <v>-3.4729999999999999</v>
      </c>
      <c r="O65" s="21">
        <v>0</v>
      </c>
      <c r="P65" s="18">
        <v>0</v>
      </c>
      <c r="Q65" s="18">
        <v>0</v>
      </c>
      <c r="R65" s="18">
        <v>0</v>
      </c>
      <c r="S65" s="18">
        <v>0</v>
      </c>
      <c r="T65" s="18">
        <v>4.726</v>
      </c>
      <c r="U65" s="18">
        <v>4.7450000000000001</v>
      </c>
      <c r="V65" s="19">
        <f t="shared" si="3"/>
        <v>0.99599578503688091</v>
      </c>
      <c r="W65" s="18">
        <v>-0.30299999999999999</v>
      </c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</row>
    <row r="66" spans="3:60" s="10" customFormat="1" ht="39" customHeight="1">
      <c r="C66" s="23" t="s">
        <v>743</v>
      </c>
      <c r="D66" s="18" t="s">
        <v>603</v>
      </c>
      <c r="E66" s="25" t="s">
        <v>252</v>
      </c>
      <c r="F66" s="23">
        <v>1</v>
      </c>
      <c r="G66" s="18">
        <v>0</v>
      </c>
      <c r="H66" s="18">
        <v>0</v>
      </c>
      <c r="I66" s="18">
        <v>0</v>
      </c>
      <c r="J66" s="24">
        <v>1</v>
      </c>
      <c r="K66" s="21">
        <v>1.131</v>
      </c>
      <c r="L66" s="18">
        <v>2.3809999999999998</v>
      </c>
      <c r="M66" s="19">
        <f t="shared" si="2"/>
        <v>0.47501049979000426</v>
      </c>
      <c r="N66" s="24">
        <v>-3.4729999999999999</v>
      </c>
      <c r="O66" s="21">
        <v>1</v>
      </c>
      <c r="P66" s="18">
        <v>0</v>
      </c>
      <c r="Q66" s="18">
        <v>0</v>
      </c>
      <c r="R66" s="18">
        <v>0</v>
      </c>
      <c r="S66" s="18">
        <v>1</v>
      </c>
      <c r="T66" s="18">
        <v>2.8330000000000002</v>
      </c>
      <c r="U66" s="18">
        <v>2.3809999999999998</v>
      </c>
      <c r="V66" s="19">
        <f t="shared" si="3"/>
        <v>1.1898362032759346</v>
      </c>
      <c r="W66" s="18">
        <v>0.189</v>
      </c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</row>
    <row r="67" spans="3:60" s="10" customFormat="1" ht="39" customHeight="1">
      <c r="C67" s="23" t="s">
        <v>744</v>
      </c>
      <c r="D67" s="18" t="s">
        <v>523</v>
      </c>
      <c r="E67" s="25" t="s">
        <v>253</v>
      </c>
      <c r="F67" s="23">
        <v>0</v>
      </c>
      <c r="G67" s="18">
        <v>0</v>
      </c>
      <c r="H67" s="18">
        <v>0</v>
      </c>
      <c r="I67" s="18">
        <v>0</v>
      </c>
      <c r="J67" s="24">
        <v>0</v>
      </c>
      <c r="K67" s="21">
        <v>1.4239999999999999</v>
      </c>
      <c r="L67" s="18">
        <v>2.7759999999999998</v>
      </c>
      <c r="M67" s="19">
        <f t="shared" si="2"/>
        <v>0.51296829971181557</v>
      </c>
      <c r="N67" s="24">
        <v>-3.4590000000000001</v>
      </c>
      <c r="O67" s="21">
        <v>0</v>
      </c>
      <c r="P67" s="18">
        <v>0</v>
      </c>
      <c r="Q67" s="18">
        <v>0</v>
      </c>
      <c r="R67" s="18">
        <v>0</v>
      </c>
      <c r="S67" s="18">
        <v>0</v>
      </c>
      <c r="T67" s="18">
        <v>3.2810000000000001</v>
      </c>
      <c r="U67" s="18">
        <v>2.7759999999999998</v>
      </c>
      <c r="V67" s="19">
        <f t="shared" si="3"/>
        <v>1.1819164265129685</v>
      </c>
      <c r="W67" s="18">
        <v>0.188</v>
      </c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</row>
    <row r="68" spans="3:60" s="10" customFormat="1" ht="39" customHeight="1">
      <c r="C68" s="23" t="s">
        <v>745</v>
      </c>
      <c r="D68" s="18" t="s">
        <v>524</v>
      </c>
      <c r="E68" s="25" t="s">
        <v>254</v>
      </c>
      <c r="F68" s="23">
        <v>0</v>
      </c>
      <c r="G68" s="18">
        <v>0</v>
      </c>
      <c r="H68" s="18">
        <v>0</v>
      </c>
      <c r="I68" s="18">
        <v>0</v>
      </c>
      <c r="J68" s="24">
        <v>0</v>
      </c>
      <c r="K68" s="21">
        <v>12.968999999999999</v>
      </c>
      <c r="L68" s="18">
        <v>18.462</v>
      </c>
      <c r="M68" s="19">
        <f t="shared" si="2"/>
        <v>0.70246993825154369</v>
      </c>
      <c r="N68" s="24">
        <v>-3.4279999999999999</v>
      </c>
      <c r="O68" s="21">
        <v>0</v>
      </c>
      <c r="P68" s="18">
        <v>0</v>
      </c>
      <c r="Q68" s="18">
        <v>0</v>
      </c>
      <c r="R68" s="18">
        <v>0</v>
      </c>
      <c r="S68" s="18">
        <v>0</v>
      </c>
      <c r="T68" s="18">
        <v>18.603000000000002</v>
      </c>
      <c r="U68" s="18">
        <v>18.462</v>
      </c>
      <c r="V68" s="19">
        <f t="shared" si="3"/>
        <v>1.0076373090672734</v>
      </c>
      <c r="W68" s="18">
        <v>-1.0999999999999999E-2</v>
      </c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</row>
    <row r="69" spans="3:60" s="10" customFormat="1" ht="39" customHeight="1">
      <c r="C69" s="23" t="s">
        <v>746</v>
      </c>
      <c r="D69" s="18" t="s">
        <v>525</v>
      </c>
      <c r="E69" s="25" t="s">
        <v>255</v>
      </c>
      <c r="F69" s="23">
        <v>372</v>
      </c>
      <c r="G69" s="18">
        <v>2</v>
      </c>
      <c r="H69" s="18">
        <v>365</v>
      </c>
      <c r="I69" s="18">
        <v>0</v>
      </c>
      <c r="J69" s="24">
        <v>6</v>
      </c>
      <c r="K69" s="21">
        <v>5.726</v>
      </c>
      <c r="L69" s="18">
        <v>8.7669999999999995</v>
      </c>
      <c r="M69" s="19">
        <f t="shared" si="2"/>
        <v>0.65313105965552642</v>
      </c>
      <c r="N69" s="24">
        <v>-3.3969999999999998</v>
      </c>
      <c r="O69" s="21">
        <v>78</v>
      </c>
      <c r="P69" s="18">
        <v>0</v>
      </c>
      <c r="Q69" s="18">
        <v>77</v>
      </c>
      <c r="R69" s="18">
        <v>0</v>
      </c>
      <c r="S69" s="18">
        <v>1</v>
      </c>
      <c r="T69" s="18">
        <v>6.4950000000000001</v>
      </c>
      <c r="U69" s="18">
        <v>8.7669999999999995</v>
      </c>
      <c r="V69" s="19">
        <f t="shared" si="3"/>
        <v>0.7408463556518764</v>
      </c>
      <c r="W69" s="18">
        <v>-1.627</v>
      </c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</row>
    <row r="70" spans="3:60" s="10" customFormat="1" ht="39" customHeight="1">
      <c r="C70" s="42" t="s">
        <v>747</v>
      </c>
      <c r="D70" s="43" t="s">
        <v>526</v>
      </c>
      <c r="E70" s="44" t="s">
        <v>256</v>
      </c>
      <c r="F70" s="42">
        <v>220</v>
      </c>
      <c r="G70" s="43">
        <v>0</v>
      </c>
      <c r="H70" s="43">
        <v>220</v>
      </c>
      <c r="I70" s="43">
        <v>0</v>
      </c>
      <c r="J70" s="45">
        <v>0</v>
      </c>
      <c r="K70" s="46">
        <v>9.907</v>
      </c>
      <c r="L70" s="43">
        <v>14.523999999999999</v>
      </c>
      <c r="M70" s="47">
        <f t="shared" si="2"/>
        <v>0.68211236573946576</v>
      </c>
      <c r="N70" s="45">
        <v>-3.3740000000000001</v>
      </c>
      <c r="O70" s="21">
        <v>95</v>
      </c>
      <c r="P70" s="18">
        <v>0</v>
      </c>
      <c r="Q70" s="18">
        <v>95</v>
      </c>
      <c r="R70" s="18">
        <v>0</v>
      </c>
      <c r="S70" s="18">
        <v>0</v>
      </c>
      <c r="T70" s="18">
        <v>8.8699999999999992</v>
      </c>
      <c r="U70" s="18">
        <v>14.523999999999999</v>
      </c>
      <c r="V70" s="19">
        <f t="shared" si="3"/>
        <v>0.61071330212062791</v>
      </c>
      <c r="W70" s="18">
        <v>-2.3860000000000001</v>
      </c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</row>
    <row r="71" spans="3:60" s="10" customFormat="1" ht="39" customHeight="1">
      <c r="C71" s="23" t="s">
        <v>748</v>
      </c>
      <c r="D71" s="18" t="s">
        <v>527</v>
      </c>
      <c r="E71" s="25" t="s">
        <v>257</v>
      </c>
      <c r="F71" s="23">
        <v>0</v>
      </c>
      <c r="G71" s="18">
        <v>0</v>
      </c>
      <c r="H71" s="18">
        <v>0</v>
      </c>
      <c r="I71" s="18">
        <v>0</v>
      </c>
      <c r="J71" s="24">
        <v>0</v>
      </c>
      <c r="K71" s="21">
        <v>1.0209999999999999</v>
      </c>
      <c r="L71" s="18">
        <v>2.2080000000000002</v>
      </c>
      <c r="M71" s="19">
        <f t="shared" si="2"/>
        <v>0.46240942028985499</v>
      </c>
      <c r="N71" s="24">
        <v>-3.371</v>
      </c>
      <c r="O71" s="21">
        <v>0</v>
      </c>
      <c r="P71" s="18">
        <v>0</v>
      </c>
      <c r="Q71" s="18">
        <v>0</v>
      </c>
      <c r="R71" s="18">
        <v>0</v>
      </c>
      <c r="S71" s="18">
        <v>0</v>
      </c>
      <c r="T71" s="18">
        <v>2.073</v>
      </c>
      <c r="U71" s="18">
        <v>2.2080000000000002</v>
      </c>
      <c r="V71" s="19">
        <f t="shared" si="3"/>
        <v>0.93885869565217384</v>
      </c>
      <c r="W71" s="18">
        <v>-0.55700000000000005</v>
      </c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</row>
    <row r="72" spans="3:60" s="10" customFormat="1" ht="52" customHeight="1">
      <c r="C72" s="42" t="s">
        <v>749</v>
      </c>
      <c r="D72" s="43" t="s">
        <v>528</v>
      </c>
      <c r="E72" s="44" t="s">
        <v>258</v>
      </c>
      <c r="F72" s="42">
        <v>159</v>
      </c>
      <c r="G72" s="43">
        <v>6</v>
      </c>
      <c r="H72" s="43">
        <v>150</v>
      </c>
      <c r="I72" s="43">
        <v>0</v>
      </c>
      <c r="J72" s="45">
        <v>8</v>
      </c>
      <c r="K72" s="46">
        <v>11.417</v>
      </c>
      <c r="L72" s="43">
        <v>16.27</v>
      </c>
      <c r="M72" s="47">
        <f t="shared" si="2"/>
        <v>0.70172095881991392</v>
      </c>
      <c r="N72" s="45">
        <v>-3.363</v>
      </c>
      <c r="O72" s="21">
        <v>58</v>
      </c>
      <c r="P72" s="18">
        <v>0</v>
      </c>
      <c r="Q72" s="18">
        <v>58</v>
      </c>
      <c r="R72" s="18">
        <v>0</v>
      </c>
      <c r="S72" s="18">
        <v>0</v>
      </c>
      <c r="T72" s="18">
        <v>11.17</v>
      </c>
      <c r="U72" s="18">
        <v>16.27</v>
      </c>
      <c r="V72" s="19">
        <f t="shared" si="3"/>
        <v>0.68653964351567298</v>
      </c>
      <c r="W72" s="18">
        <v>-2.0179999999999998</v>
      </c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</row>
    <row r="73" spans="3:60" s="10" customFormat="1" ht="39" customHeight="1">
      <c r="C73" s="23" t="s">
        <v>799</v>
      </c>
      <c r="D73" s="18" t="s">
        <v>529</v>
      </c>
      <c r="E73" s="25" t="s">
        <v>259</v>
      </c>
      <c r="F73" s="23">
        <v>2</v>
      </c>
      <c r="G73" s="18">
        <v>0</v>
      </c>
      <c r="H73" s="18">
        <v>1</v>
      </c>
      <c r="I73" s="18">
        <v>0</v>
      </c>
      <c r="J73" s="24">
        <v>1</v>
      </c>
      <c r="K73" s="21">
        <v>1.534</v>
      </c>
      <c r="L73" s="18">
        <v>2.8730000000000002</v>
      </c>
      <c r="M73" s="19">
        <f t="shared" si="2"/>
        <v>0.5339366515837104</v>
      </c>
      <c r="N73" s="24">
        <v>-3.2839999999999998</v>
      </c>
      <c r="O73" s="21">
        <v>4</v>
      </c>
      <c r="P73" s="18">
        <v>0</v>
      </c>
      <c r="Q73" s="18">
        <v>4</v>
      </c>
      <c r="R73" s="18">
        <v>0</v>
      </c>
      <c r="S73" s="18">
        <v>0</v>
      </c>
      <c r="T73" s="18">
        <v>3.9169999999999998</v>
      </c>
      <c r="U73" s="18">
        <v>2.8730000000000002</v>
      </c>
      <c r="V73" s="19">
        <f t="shared" si="3"/>
        <v>1.3633832231117298</v>
      </c>
      <c r="W73" s="18">
        <v>0.69899999999999995</v>
      </c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</row>
    <row r="74" spans="3:60" s="10" customFormat="1" ht="39" customHeight="1">
      <c r="C74" s="42" t="s">
        <v>800</v>
      </c>
      <c r="D74" s="43" t="s">
        <v>530</v>
      </c>
      <c r="E74" s="44" t="s">
        <v>260</v>
      </c>
      <c r="F74" s="42">
        <v>536</v>
      </c>
      <c r="G74" s="43">
        <v>0</v>
      </c>
      <c r="H74" s="43">
        <v>535</v>
      </c>
      <c r="I74" s="43">
        <v>0</v>
      </c>
      <c r="J74" s="45">
        <v>1</v>
      </c>
      <c r="K74" s="46">
        <v>7.2590000000000003</v>
      </c>
      <c r="L74" s="43">
        <v>10.462999999999999</v>
      </c>
      <c r="M74" s="47">
        <f t="shared" si="2"/>
        <v>0.69377807512185807</v>
      </c>
      <c r="N74" s="45">
        <v>-3.262</v>
      </c>
      <c r="O74" s="21">
        <v>148</v>
      </c>
      <c r="P74" s="18">
        <v>0</v>
      </c>
      <c r="Q74" s="18">
        <v>148</v>
      </c>
      <c r="R74" s="18">
        <v>0</v>
      </c>
      <c r="S74" s="18">
        <v>0</v>
      </c>
      <c r="T74" s="18">
        <v>5.2039999999999997</v>
      </c>
      <c r="U74" s="18">
        <v>10.462999999999999</v>
      </c>
      <c r="V74" s="19">
        <f t="shared" si="3"/>
        <v>0.4973716907196789</v>
      </c>
      <c r="W74" s="18">
        <v>-3.3090000000000002</v>
      </c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</row>
    <row r="75" spans="3:60" s="10" customFormat="1" ht="39" customHeight="1">
      <c r="C75" s="23" t="s">
        <v>801</v>
      </c>
      <c r="D75" s="18" t="s">
        <v>531</v>
      </c>
      <c r="E75" s="25" t="s">
        <v>261</v>
      </c>
      <c r="F75" s="23">
        <v>1</v>
      </c>
      <c r="G75" s="18">
        <v>0</v>
      </c>
      <c r="H75" s="18">
        <v>0</v>
      </c>
      <c r="I75" s="18">
        <v>0</v>
      </c>
      <c r="J75" s="24">
        <v>1</v>
      </c>
      <c r="K75" s="21">
        <v>14.416</v>
      </c>
      <c r="L75" s="18">
        <v>20.04</v>
      </c>
      <c r="M75" s="19">
        <f t="shared" si="2"/>
        <v>0.7193612774451098</v>
      </c>
      <c r="N75" s="24">
        <v>-3.246</v>
      </c>
      <c r="O75" s="21">
        <v>0</v>
      </c>
      <c r="P75" s="18">
        <v>0</v>
      </c>
      <c r="Q75" s="18">
        <v>0</v>
      </c>
      <c r="R75" s="18">
        <v>0</v>
      </c>
      <c r="S75" s="18">
        <v>0</v>
      </c>
      <c r="T75" s="18">
        <v>14.02</v>
      </c>
      <c r="U75" s="18">
        <v>20.04</v>
      </c>
      <c r="V75" s="19">
        <f t="shared" si="3"/>
        <v>0.69960079840319367</v>
      </c>
      <c r="W75" s="18">
        <v>-1.851</v>
      </c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</row>
    <row r="76" spans="3:60" s="10" customFormat="1" ht="39" customHeight="1">
      <c r="C76" s="23" t="s">
        <v>802</v>
      </c>
      <c r="D76" s="18" t="s">
        <v>532</v>
      </c>
      <c r="E76" s="25" t="s">
        <v>262</v>
      </c>
      <c r="F76" s="23">
        <v>0</v>
      </c>
      <c r="G76" s="18">
        <v>0</v>
      </c>
      <c r="H76" s="18">
        <v>0</v>
      </c>
      <c r="I76" s="18">
        <v>0</v>
      </c>
      <c r="J76" s="24">
        <v>0</v>
      </c>
      <c r="K76" s="21">
        <v>0.16700000000000001</v>
      </c>
      <c r="L76" s="18">
        <v>0.65800000000000003</v>
      </c>
      <c r="M76" s="19">
        <f t="shared" si="2"/>
        <v>0.25379939209726443</v>
      </c>
      <c r="N76" s="24">
        <v>-3.2280000000000002</v>
      </c>
      <c r="O76" s="21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0.45300000000000001</v>
      </c>
      <c r="U76" s="18">
        <v>0.65800000000000003</v>
      </c>
      <c r="V76" s="19">
        <f t="shared" si="3"/>
        <v>0.68844984802431608</v>
      </c>
      <c r="W76" s="18">
        <v>-1.121</v>
      </c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</row>
    <row r="77" spans="3:60" s="10" customFormat="1" ht="39" customHeight="1">
      <c r="C77" s="23" t="s">
        <v>803</v>
      </c>
      <c r="D77" s="18" t="s">
        <v>470</v>
      </c>
      <c r="E77" s="25" t="s">
        <v>263</v>
      </c>
      <c r="F77" s="23">
        <v>0</v>
      </c>
      <c r="G77" s="18">
        <v>0</v>
      </c>
      <c r="H77" s="18">
        <v>0</v>
      </c>
      <c r="I77" s="18">
        <v>0</v>
      </c>
      <c r="J77" s="24">
        <v>0</v>
      </c>
      <c r="K77" s="21">
        <v>1.6459999999999999</v>
      </c>
      <c r="L77" s="18">
        <v>3.0059999999999998</v>
      </c>
      <c r="M77" s="19">
        <f t="shared" si="2"/>
        <v>0.54757152361942785</v>
      </c>
      <c r="N77" s="24">
        <v>-3.22</v>
      </c>
      <c r="O77" s="21">
        <v>1</v>
      </c>
      <c r="P77" s="18">
        <v>0</v>
      </c>
      <c r="Q77" s="18">
        <v>1</v>
      </c>
      <c r="R77" s="18">
        <v>0</v>
      </c>
      <c r="S77" s="18">
        <v>0</v>
      </c>
      <c r="T77" s="18">
        <v>4.173</v>
      </c>
      <c r="U77" s="18">
        <v>3.0059999999999998</v>
      </c>
      <c r="V77" s="19">
        <f t="shared" si="3"/>
        <v>1.3882235528942117</v>
      </c>
      <c r="W77" s="18">
        <v>0.78900000000000003</v>
      </c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</row>
    <row r="78" spans="3:60" s="10" customFormat="1" ht="52" customHeight="1">
      <c r="C78" s="23" t="s">
        <v>804</v>
      </c>
      <c r="D78" s="18" t="s">
        <v>471</v>
      </c>
      <c r="E78" s="25" t="s">
        <v>804</v>
      </c>
      <c r="F78" s="23">
        <v>32</v>
      </c>
      <c r="G78" s="18">
        <v>0</v>
      </c>
      <c r="H78" s="18">
        <v>32</v>
      </c>
      <c r="I78" s="18">
        <v>0</v>
      </c>
      <c r="J78" s="24">
        <v>0</v>
      </c>
      <c r="K78" s="21">
        <v>2.806</v>
      </c>
      <c r="L78" s="18">
        <v>4.9130000000000003</v>
      </c>
      <c r="M78" s="19">
        <f t="shared" si="2"/>
        <v>0.57113779767962547</v>
      </c>
      <c r="N78" s="24">
        <v>-3.22</v>
      </c>
      <c r="O78" s="21">
        <v>13</v>
      </c>
      <c r="P78" s="18">
        <v>0</v>
      </c>
      <c r="Q78" s="18">
        <v>12</v>
      </c>
      <c r="R78" s="18">
        <v>1</v>
      </c>
      <c r="S78" s="18">
        <v>0</v>
      </c>
      <c r="T78" s="18">
        <v>4.8239999999999998</v>
      </c>
      <c r="U78" s="18">
        <v>4.9130000000000003</v>
      </c>
      <c r="V78" s="19">
        <f t="shared" si="3"/>
        <v>0.98188479544066753</v>
      </c>
      <c r="W78" s="18">
        <v>-0.35399999999999998</v>
      </c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</row>
    <row r="79" spans="3:60" s="10" customFormat="1" ht="39" customHeight="1">
      <c r="C79" s="23" t="s">
        <v>805</v>
      </c>
      <c r="D79" s="18" t="s">
        <v>472</v>
      </c>
      <c r="E79" s="25" t="s">
        <v>264</v>
      </c>
      <c r="F79" s="23">
        <v>0</v>
      </c>
      <c r="G79" s="18">
        <v>0</v>
      </c>
      <c r="H79" s="18">
        <v>0</v>
      </c>
      <c r="I79" s="18">
        <v>0</v>
      </c>
      <c r="J79" s="24">
        <v>0</v>
      </c>
      <c r="K79" s="21">
        <v>0.152</v>
      </c>
      <c r="L79" s="18">
        <v>0.59399999999999997</v>
      </c>
      <c r="M79" s="19">
        <f t="shared" si="2"/>
        <v>0.25589225589225589</v>
      </c>
      <c r="N79" s="24">
        <v>-3.2050000000000001</v>
      </c>
      <c r="O79" s="21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0.26200000000000001</v>
      </c>
      <c r="U79" s="18">
        <v>0.59399999999999997</v>
      </c>
      <c r="V79" s="19">
        <f t="shared" si="3"/>
        <v>0.44107744107744112</v>
      </c>
      <c r="W79" s="18">
        <v>-1.958</v>
      </c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</row>
    <row r="80" spans="3:60" s="10" customFormat="1" ht="39" customHeight="1">
      <c r="C80" s="23" t="s">
        <v>806</v>
      </c>
      <c r="D80" s="18" t="s">
        <v>473</v>
      </c>
      <c r="E80" s="25" t="s">
        <v>265</v>
      </c>
      <c r="F80" s="23">
        <v>276</v>
      </c>
      <c r="G80" s="18">
        <v>0</v>
      </c>
      <c r="H80" s="18">
        <v>265</v>
      </c>
      <c r="I80" s="18">
        <v>1</v>
      </c>
      <c r="J80" s="24">
        <v>10</v>
      </c>
      <c r="K80" s="21">
        <v>27.2</v>
      </c>
      <c r="L80" s="18">
        <v>41.31</v>
      </c>
      <c r="M80" s="19">
        <f t="shared" si="2"/>
        <v>0.65843621399176955</v>
      </c>
      <c r="N80" s="24">
        <v>-3.1779999999999999</v>
      </c>
      <c r="O80" s="21">
        <v>104</v>
      </c>
      <c r="P80" s="18">
        <v>0</v>
      </c>
      <c r="Q80" s="18">
        <v>94</v>
      </c>
      <c r="R80" s="18">
        <v>0</v>
      </c>
      <c r="S80" s="18">
        <v>10</v>
      </c>
      <c r="T80" s="18">
        <v>35.493000000000002</v>
      </c>
      <c r="U80" s="18">
        <v>41.31</v>
      </c>
      <c r="V80" s="19">
        <f t="shared" si="3"/>
        <v>0.85918663761801017</v>
      </c>
      <c r="W80" s="18">
        <v>-0.72199999999999998</v>
      </c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</row>
    <row r="81" spans="3:60" s="10" customFormat="1" ht="39" customHeight="1">
      <c r="C81" s="23" t="s">
        <v>807</v>
      </c>
      <c r="D81" s="18" t="s">
        <v>474</v>
      </c>
      <c r="E81" s="25" t="s">
        <v>266</v>
      </c>
      <c r="F81" s="23">
        <v>5</v>
      </c>
      <c r="G81" s="18">
        <v>0</v>
      </c>
      <c r="H81" s="18">
        <v>0</v>
      </c>
      <c r="I81" s="18">
        <v>1</v>
      </c>
      <c r="J81" s="24">
        <v>4</v>
      </c>
      <c r="K81" s="21">
        <v>24.571999999999999</v>
      </c>
      <c r="L81" s="18">
        <v>35.262999999999998</v>
      </c>
      <c r="M81" s="19">
        <f t="shared" si="2"/>
        <v>0.69682103054192779</v>
      </c>
      <c r="N81" s="24">
        <v>-3.161</v>
      </c>
      <c r="O81" s="21">
        <v>0</v>
      </c>
      <c r="P81" s="18">
        <v>0</v>
      </c>
      <c r="Q81" s="18">
        <v>0</v>
      </c>
      <c r="R81" s="18">
        <v>0</v>
      </c>
      <c r="S81" s="18">
        <v>0</v>
      </c>
      <c r="T81" s="18">
        <v>37.823999999999998</v>
      </c>
      <c r="U81" s="18">
        <v>35.262999999999998</v>
      </c>
      <c r="V81" s="19">
        <f t="shared" si="3"/>
        <v>1.0726256983240223</v>
      </c>
      <c r="W81" s="18">
        <v>0.307</v>
      </c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</row>
    <row r="82" spans="3:60" s="10" customFormat="1" ht="39" customHeight="1">
      <c r="C82" s="23" t="s">
        <v>808</v>
      </c>
      <c r="D82" s="18" t="s">
        <v>475</v>
      </c>
      <c r="E82" s="25" t="s">
        <v>267</v>
      </c>
      <c r="F82" s="23">
        <v>0</v>
      </c>
      <c r="G82" s="18">
        <v>0</v>
      </c>
      <c r="H82" s="18">
        <v>0</v>
      </c>
      <c r="I82" s="18">
        <v>0</v>
      </c>
      <c r="J82" s="24">
        <v>0</v>
      </c>
      <c r="K82" s="21">
        <v>0.64500000000000002</v>
      </c>
      <c r="L82" s="18">
        <v>1.7150000000000001</v>
      </c>
      <c r="M82" s="19">
        <f t="shared" si="2"/>
        <v>0.37609329446064138</v>
      </c>
      <c r="N82" s="24">
        <v>-3.157</v>
      </c>
      <c r="O82" s="21">
        <v>0</v>
      </c>
      <c r="P82" s="18">
        <v>0</v>
      </c>
      <c r="Q82" s="18">
        <v>0</v>
      </c>
      <c r="R82" s="18">
        <v>0</v>
      </c>
      <c r="S82" s="18">
        <v>0</v>
      </c>
      <c r="T82" s="18">
        <v>2.8450000000000002</v>
      </c>
      <c r="U82" s="18">
        <v>1.7150000000000001</v>
      </c>
      <c r="V82" s="19">
        <f t="shared" si="3"/>
        <v>1.6588921282798834</v>
      </c>
      <c r="W82" s="18">
        <v>1.0569999999999999</v>
      </c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</row>
    <row r="83" spans="3:60" s="10" customFormat="1" ht="39" customHeight="1">
      <c r="C83" s="23" t="s">
        <v>809</v>
      </c>
      <c r="D83" s="18" t="s">
        <v>476</v>
      </c>
      <c r="E83" s="25" t="s">
        <v>268</v>
      </c>
      <c r="F83" s="23">
        <v>105</v>
      </c>
      <c r="G83" s="18">
        <v>0</v>
      </c>
      <c r="H83" s="18">
        <v>105</v>
      </c>
      <c r="I83" s="18">
        <v>0</v>
      </c>
      <c r="J83" s="24">
        <v>0</v>
      </c>
      <c r="K83" s="21">
        <v>5.51</v>
      </c>
      <c r="L83" s="18">
        <v>8.2370000000000001</v>
      </c>
      <c r="M83" s="19">
        <f t="shared" si="2"/>
        <v>0.6689328639067621</v>
      </c>
      <c r="N83" s="24">
        <v>-3.133</v>
      </c>
      <c r="O83" s="21">
        <v>37</v>
      </c>
      <c r="P83" s="18">
        <v>0</v>
      </c>
      <c r="Q83" s="18">
        <v>37</v>
      </c>
      <c r="R83" s="18">
        <v>0</v>
      </c>
      <c r="S83" s="18">
        <v>0</v>
      </c>
      <c r="T83" s="18">
        <v>9.31</v>
      </c>
      <c r="U83" s="18">
        <v>8.2370000000000001</v>
      </c>
      <c r="V83" s="19">
        <f t="shared" si="3"/>
        <v>1.1302658734976327</v>
      </c>
      <c r="W83" s="18">
        <v>0.34</v>
      </c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</row>
    <row r="84" spans="3:60" s="10" customFormat="1" ht="39" customHeight="1">
      <c r="C84" s="23" t="s">
        <v>810</v>
      </c>
      <c r="D84" s="18" t="s">
        <v>944</v>
      </c>
      <c r="E84" s="25" t="s">
        <v>73</v>
      </c>
      <c r="F84" s="23">
        <v>13</v>
      </c>
      <c r="G84" s="18">
        <v>0</v>
      </c>
      <c r="H84" s="18">
        <v>12</v>
      </c>
      <c r="I84" s="18">
        <v>0</v>
      </c>
      <c r="J84" s="24">
        <v>1</v>
      </c>
      <c r="K84" s="21">
        <v>9.2870000000000008</v>
      </c>
      <c r="L84" s="18">
        <v>13.327999999999999</v>
      </c>
      <c r="M84" s="19">
        <f t="shared" si="2"/>
        <v>0.69680372148859548</v>
      </c>
      <c r="N84" s="24">
        <v>-3.1309999999999998</v>
      </c>
      <c r="O84" s="21">
        <v>11</v>
      </c>
      <c r="P84" s="18">
        <v>0</v>
      </c>
      <c r="Q84" s="18">
        <v>11</v>
      </c>
      <c r="R84" s="18">
        <v>0</v>
      </c>
      <c r="S84" s="18">
        <v>0</v>
      </c>
      <c r="T84" s="18">
        <v>9.6080000000000005</v>
      </c>
      <c r="U84" s="18">
        <v>13.327999999999999</v>
      </c>
      <c r="V84" s="19">
        <f t="shared" si="3"/>
        <v>0.72088835534213691</v>
      </c>
      <c r="W84" s="18">
        <v>-1.6319999999999999</v>
      </c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</row>
    <row r="85" spans="3:60" s="10" customFormat="1" ht="39" customHeight="1">
      <c r="C85" s="23" t="s">
        <v>811</v>
      </c>
      <c r="D85" s="18" t="s">
        <v>945</v>
      </c>
      <c r="E85" s="25" t="s">
        <v>74</v>
      </c>
      <c r="F85" s="23">
        <v>19</v>
      </c>
      <c r="G85" s="18">
        <v>0</v>
      </c>
      <c r="H85" s="18">
        <v>19</v>
      </c>
      <c r="I85" s="18">
        <v>0</v>
      </c>
      <c r="J85" s="24">
        <v>0</v>
      </c>
      <c r="K85" s="21">
        <v>6.7629999999999999</v>
      </c>
      <c r="L85" s="18">
        <v>9.7870000000000008</v>
      </c>
      <c r="M85" s="19">
        <f t="shared" si="2"/>
        <v>0.69101869827321949</v>
      </c>
      <c r="N85" s="24">
        <v>-3.1030000000000002</v>
      </c>
      <c r="O85" s="21">
        <v>23</v>
      </c>
      <c r="P85" s="18">
        <v>0</v>
      </c>
      <c r="Q85" s="18">
        <v>23</v>
      </c>
      <c r="R85" s="18">
        <v>0</v>
      </c>
      <c r="S85" s="18">
        <v>0</v>
      </c>
      <c r="T85" s="18">
        <v>6.702</v>
      </c>
      <c r="U85" s="18">
        <v>9.7870000000000008</v>
      </c>
      <c r="V85" s="19">
        <f t="shared" si="3"/>
        <v>0.6847859405333605</v>
      </c>
      <c r="W85" s="18">
        <v>-1.917</v>
      </c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</row>
    <row r="86" spans="3:60" s="10" customFormat="1" ht="39" customHeight="1">
      <c r="C86" s="23" t="s">
        <v>812</v>
      </c>
      <c r="D86" s="18" t="s">
        <v>656</v>
      </c>
      <c r="E86" s="25" t="s">
        <v>75</v>
      </c>
      <c r="F86" s="23">
        <v>23</v>
      </c>
      <c r="G86" s="18">
        <v>0</v>
      </c>
      <c r="H86" s="18">
        <v>22</v>
      </c>
      <c r="I86" s="18">
        <v>1</v>
      </c>
      <c r="J86" s="24">
        <v>0</v>
      </c>
      <c r="K86" s="21">
        <v>17.376999999999999</v>
      </c>
      <c r="L86" s="18">
        <v>23.971</v>
      </c>
      <c r="M86" s="19">
        <f t="shared" si="2"/>
        <v>0.72491760877727252</v>
      </c>
      <c r="N86" s="24">
        <v>-3.1019999999999999</v>
      </c>
      <c r="O86" s="21">
        <v>35</v>
      </c>
      <c r="P86" s="18">
        <v>0</v>
      </c>
      <c r="Q86" s="18">
        <v>35</v>
      </c>
      <c r="R86" s="18">
        <v>0</v>
      </c>
      <c r="S86" s="18">
        <v>0</v>
      </c>
      <c r="T86" s="18">
        <v>19.065000000000001</v>
      </c>
      <c r="U86" s="18">
        <v>23.971</v>
      </c>
      <c r="V86" s="19">
        <f t="shared" si="3"/>
        <v>0.79533603103750372</v>
      </c>
      <c r="W86" s="18">
        <v>-1.1759999999999999</v>
      </c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</row>
    <row r="87" spans="3:60" s="10" customFormat="1" ht="39" customHeight="1">
      <c r="C87" s="23" t="s">
        <v>813</v>
      </c>
      <c r="D87" s="18" t="s">
        <v>657</v>
      </c>
      <c r="E87" s="25" t="s">
        <v>76</v>
      </c>
      <c r="F87" s="23">
        <v>2</v>
      </c>
      <c r="G87" s="18">
        <v>0</v>
      </c>
      <c r="H87" s="18">
        <v>2</v>
      </c>
      <c r="I87" s="18">
        <v>0</v>
      </c>
      <c r="J87" s="24">
        <v>0</v>
      </c>
      <c r="K87" s="21">
        <v>11.715999999999999</v>
      </c>
      <c r="L87" s="18">
        <v>16.207000000000001</v>
      </c>
      <c r="M87" s="19">
        <f t="shared" si="2"/>
        <v>0.72289751342012698</v>
      </c>
      <c r="N87" s="24">
        <v>-3.101</v>
      </c>
      <c r="O87" s="21">
        <v>0</v>
      </c>
      <c r="P87" s="18">
        <v>0</v>
      </c>
      <c r="Q87" s="18">
        <v>0</v>
      </c>
      <c r="R87" s="18">
        <v>0</v>
      </c>
      <c r="S87" s="18">
        <v>0</v>
      </c>
      <c r="T87" s="18">
        <v>14.097</v>
      </c>
      <c r="U87" s="18">
        <v>16.207000000000001</v>
      </c>
      <c r="V87" s="19">
        <f t="shared" si="3"/>
        <v>0.86980934164250012</v>
      </c>
      <c r="W87" s="18">
        <v>-0.82</v>
      </c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</row>
    <row r="88" spans="3:60" s="10" customFormat="1" ht="39" customHeight="1">
      <c r="C88" s="23" t="s">
        <v>814</v>
      </c>
      <c r="D88" s="18" t="s">
        <v>658</v>
      </c>
      <c r="E88" s="25" t="s">
        <v>77</v>
      </c>
      <c r="F88" s="23">
        <v>0</v>
      </c>
      <c r="G88" s="18">
        <v>0</v>
      </c>
      <c r="H88" s="18">
        <v>0</v>
      </c>
      <c r="I88" s="18">
        <v>0</v>
      </c>
      <c r="J88" s="24">
        <v>0</v>
      </c>
      <c r="K88" s="21">
        <v>4.899</v>
      </c>
      <c r="L88" s="18">
        <v>7.48</v>
      </c>
      <c r="M88" s="19">
        <f t="shared" si="2"/>
        <v>0.65494652406417109</v>
      </c>
      <c r="N88" s="24">
        <v>-3.101</v>
      </c>
      <c r="O88" s="21">
        <v>0</v>
      </c>
      <c r="P88" s="18">
        <v>0</v>
      </c>
      <c r="Q88" s="18">
        <v>0</v>
      </c>
      <c r="R88" s="18">
        <v>0</v>
      </c>
      <c r="S88" s="18">
        <v>0</v>
      </c>
      <c r="T88" s="18">
        <v>10.641</v>
      </c>
      <c r="U88" s="18">
        <v>7.48</v>
      </c>
      <c r="V88" s="19">
        <f t="shared" si="3"/>
        <v>1.4225935828877005</v>
      </c>
      <c r="W88" s="18">
        <v>1.351</v>
      </c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</row>
    <row r="89" spans="3:60" s="10" customFormat="1" ht="39" customHeight="1">
      <c r="C89" s="23" t="s">
        <v>815</v>
      </c>
      <c r="D89" s="18" t="s">
        <v>659</v>
      </c>
      <c r="E89" s="25" t="s">
        <v>78</v>
      </c>
      <c r="F89" s="23">
        <v>0</v>
      </c>
      <c r="G89" s="18">
        <v>0</v>
      </c>
      <c r="H89" s="18">
        <v>0</v>
      </c>
      <c r="I89" s="18">
        <v>0</v>
      </c>
      <c r="J89" s="24">
        <v>0</v>
      </c>
      <c r="K89" s="21">
        <v>1.798</v>
      </c>
      <c r="L89" s="18">
        <v>3.1680000000000001</v>
      </c>
      <c r="M89" s="19">
        <f t="shared" si="2"/>
        <v>0.56755050505050508</v>
      </c>
      <c r="N89" s="24">
        <v>-3.089</v>
      </c>
      <c r="O89" s="21">
        <v>0</v>
      </c>
      <c r="P89" s="18">
        <v>0</v>
      </c>
      <c r="Q89" s="18">
        <v>0</v>
      </c>
      <c r="R89" s="18">
        <v>0</v>
      </c>
      <c r="S89" s="18">
        <v>0</v>
      </c>
      <c r="T89" s="18">
        <v>7.157</v>
      </c>
      <c r="U89" s="18">
        <v>3.1680000000000001</v>
      </c>
      <c r="V89" s="19">
        <f t="shared" si="3"/>
        <v>2.2591540404040402</v>
      </c>
      <c r="W89" s="18">
        <v>2.8719999999999999</v>
      </c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</row>
    <row r="90" spans="3:60" s="10" customFormat="1" ht="39" customHeight="1">
      <c r="C90" s="42" t="s">
        <v>816</v>
      </c>
      <c r="D90" s="43" t="s">
        <v>660</v>
      </c>
      <c r="E90" s="44" t="s">
        <v>79</v>
      </c>
      <c r="F90" s="42">
        <v>318</v>
      </c>
      <c r="G90" s="43">
        <v>9</v>
      </c>
      <c r="H90" s="43">
        <v>306</v>
      </c>
      <c r="I90" s="43">
        <v>0</v>
      </c>
      <c r="J90" s="45">
        <v>10</v>
      </c>
      <c r="K90" s="46">
        <v>22.527999999999999</v>
      </c>
      <c r="L90" s="43">
        <v>32.302999999999997</v>
      </c>
      <c r="M90" s="47">
        <f t="shared" si="2"/>
        <v>0.69739652663839269</v>
      </c>
      <c r="N90" s="45">
        <v>-3.0840000000000001</v>
      </c>
      <c r="O90" s="21">
        <v>144</v>
      </c>
      <c r="P90" s="18">
        <v>0</v>
      </c>
      <c r="Q90" s="18">
        <v>144</v>
      </c>
      <c r="R90" s="18">
        <v>0</v>
      </c>
      <c r="S90" s="18">
        <v>0</v>
      </c>
      <c r="T90" s="18">
        <v>21.056000000000001</v>
      </c>
      <c r="U90" s="18">
        <v>32.302999999999997</v>
      </c>
      <c r="V90" s="19">
        <f t="shared" si="3"/>
        <v>0.6518280035909978</v>
      </c>
      <c r="W90" s="18">
        <v>-2.0819999999999999</v>
      </c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</row>
    <row r="91" spans="3:60" s="10" customFormat="1" ht="39" customHeight="1">
      <c r="C91" s="42" t="s">
        <v>817</v>
      </c>
      <c r="D91" s="43" t="s">
        <v>661</v>
      </c>
      <c r="E91" s="44" t="s">
        <v>80</v>
      </c>
      <c r="F91" s="42">
        <v>0</v>
      </c>
      <c r="G91" s="43">
        <v>0</v>
      </c>
      <c r="H91" s="43">
        <v>0</v>
      </c>
      <c r="I91" s="43">
        <v>0</v>
      </c>
      <c r="J91" s="45">
        <v>0</v>
      </c>
      <c r="K91" s="46">
        <v>6.07</v>
      </c>
      <c r="L91" s="43">
        <v>8.923</v>
      </c>
      <c r="M91" s="47">
        <f t="shared" si="2"/>
        <v>0.6802644850386641</v>
      </c>
      <c r="N91" s="45">
        <v>-3.0750000000000002</v>
      </c>
      <c r="O91" s="21">
        <v>0</v>
      </c>
      <c r="P91" s="18">
        <v>0</v>
      </c>
      <c r="Q91" s="18">
        <v>0</v>
      </c>
      <c r="R91" s="18">
        <v>0</v>
      </c>
      <c r="S91" s="18">
        <v>0</v>
      </c>
      <c r="T91" s="18">
        <v>5.641</v>
      </c>
      <c r="U91" s="18">
        <v>8.923</v>
      </c>
      <c r="V91" s="19">
        <f t="shared" si="3"/>
        <v>0.63218648436624458</v>
      </c>
      <c r="W91" s="18">
        <v>-2.2400000000000002</v>
      </c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</row>
    <row r="92" spans="3:60" s="10" customFormat="1" ht="65" customHeight="1">
      <c r="C92" s="23" t="s">
        <v>818</v>
      </c>
      <c r="D92" s="18" t="s">
        <v>662</v>
      </c>
      <c r="E92" s="25" t="s">
        <v>81</v>
      </c>
      <c r="F92" s="23">
        <v>91</v>
      </c>
      <c r="G92" s="18">
        <v>0</v>
      </c>
      <c r="H92" s="18">
        <v>91</v>
      </c>
      <c r="I92" s="18">
        <v>0</v>
      </c>
      <c r="J92" s="24">
        <v>0</v>
      </c>
      <c r="K92" s="21">
        <v>17.827999999999999</v>
      </c>
      <c r="L92" s="18">
        <v>24.58</v>
      </c>
      <c r="M92" s="19">
        <f t="shared" si="2"/>
        <v>0.72530512611879583</v>
      </c>
      <c r="N92" s="24">
        <v>-3.0720000000000001</v>
      </c>
      <c r="O92" s="21">
        <v>50</v>
      </c>
      <c r="P92" s="18">
        <v>0</v>
      </c>
      <c r="Q92" s="18">
        <v>50</v>
      </c>
      <c r="R92" s="18">
        <v>0</v>
      </c>
      <c r="S92" s="18">
        <v>0</v>
      </c>
      <c r="T92" s="18">
        <v>29.863</v>
      </c>
      <c r="U92" s="18">
        <v>24.58</v>
      </c>
      <c r="V92" s="19">
        <f t="shared" si="3"/>
        <v>1.2149308380797397</v>
      </c>
      <c r="W92" s="18">
        <v>0.93500000000000005</v>
      </c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</row>
    <row r="93" spans="3:60" s="10" customFormat="1" ht="39" customHeight="1">
      <c r="C93" s="23" t="s">
        <v>819</v>
      </c>
      <c r="D93" s="18" t="s">
        <v>663</v>
      </c>
      <c r="E93" s="25" t="s">
        <v>82</v>
      </c>
      <c r="F93" s="23">
        <v>0</v>
      </c>
      <c r="G93" s="18">
        <v>0</v>
      </c>
      <c r="H93" s="18">
        <v>0</v>
      </c>
      <c r="I93" s="18">
        <v>0</v>
      </c>
      <c r="J93" s="24">
        <v>0</v>
      </c>
      <c r="K93" s="21">
        <v>0.27</v>
      </c>
      <c r="L93" s="18">
        <v>0.999</v>
      </c>
      <c r="M93" s="19">
        <f t="shared" si="2"/>
        <v>0.27027027027027029</v>
      </c>
      <c r="N93" s="24">
        <v>-3.0649999999999999</v>
      </c>
      <c r="O93" s="21">
        <v>0</v>
      </c>
      <c r="P93" s="18">
        <v>0</v>
      </c>
      <c r="Q93" s="18">
        <v>0</v>
      </c>
      <c r="R93" s="18">
        <v>0</v>
      </c>
      <c r="S93" s="18">
        <v>0</v>
      </c>
      <c r="T93" s="18">
        <v>3.7469999999999999</v>
      </c>
      <c r="U93" s="18">
        <v>0.999</v>
      </c>
      <c r="V93" s="19">
        <f t="shared" si="3"/>
        <v>3.7507507507507505</v>
      </c>
      <c r="W93" s="18">
        <v>3.4550000000000001</v>
      </c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</row>
    <row r="94" spans="3:60" s="10" customFormat="1" ht="39" customHeight="1">
      <c r="C94" s="23" t="s">
        <v>820</v>
      </c>
      <c r="D94" s="18" t="s">
        <v>664</v>
      </c>
      <c r="E94" s="25" t="s">
        <v>83</v>
      </c>
      <c r="F94" s="23">
        <v>5</v>
      </c>
      <c r="G94" s="18">
        <v>0</v>
      </c>
      <c r="H94" s="18">
        <v>3</v>
      </c>
      <c r="I94" s="18">
        <v>0</v>
      </c>
      <c r="J94" s="24">
        <v>2</v>
      </c>
      <c r="K94" s="21">
        <v>22.395</v>
      </c>
      <c r="L94" s="18">
        <v>31.109000000000002</v>
      </c>
      <c r="M94" s="19">
        <f t="shared" si="2"/>
        <v>0.71988813526632156</v>
      </c>
      <c r="N94" s="24">
        <v>-3.0649999999999999</v>
      </c>
      <c r="O94" s="21">
        <v>1</v>
      </c>
      <c r="P94" s="18">
        <v>0</v>
      </c>
      <c r="Q94" s="18">
        <v>0</v>
      </c>
      <c r="R94" s="18">
        <v>0</v>
      </c>
      <c r="S94" s="18">
        <v>1</v>
      </c>
      <c r="T94" s="18">
        <v>29.733000000000001</v>
      </c>
      <c r="U94" s="18">
        <v>31.109000000000002</v>
      </c>
      <c r="V94" s="19">
        <f t="shared" si="3"/>
        <v>0.95576842714327037</v>
      </c>
      <c r="W94" s="18">
        <v>-0.20899999999999999</v>
      </c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</row>
    <row r="95" spans="3:60" s="10" customFormat="1" ht="39" customHeight="1">
      <c r="C95" s="23" t="s">
        <v>821</v>
      </c>
      <c r="D95" s="18" t="s">
        <v>665</v>
      </c>
      <c r="E95" s="25" t="s">
        <v>84</v>
      </c>
      <c r="F95" s="23">
        <v>6</v>
      </c>
      <c r="G95" s="18">
        <v>1</v>
      </c>
      <c r="H95" s="18">
        <v>4</v>
      </c>
      <c r="I95" s="18">
        <v>1</v>
      </c>
      <c r="J95" s="24">
        <v>0</v>
      </c>
      <c r="K95" s="21">
        <v>7.0949999999999998</v>
      </c>
      <c r="L95" s="18">
        <v>10.077</v>
      </c>
      <c r="M95" s="19">
        <f t="shared" si="2"/>
        <v>0.70407859481988688</v>
      </c>
      <c r="N95" s="24">
        <v>-3.0579999999999998</v>
      </c>
      <c r="O95" s="21">
        <v>0</v>
      </c>
      <c r="P95" s="18">
        <v>0</v>
      </c>
      <c r="Q95" s="18">
        <v>0</v>
      </c>
      <c r="R95" s="18">
        <v>0</v>
      </c>
      <c r="S95" s="18">
        <v>0</v>
      </c>
      <c r="T95" s="18">
        <v>8.6210000000000004</v>
      </c>
      <c r="U95" s="18">
        <v>10.077</v>
      </c>
      <c r="V95" s="19">
        <f t="shared" si="3"/>
        <v>0.85551255333928755</v>
      </c>
      <c r="W95" s="18">
        <v>-0.86899999999999999</v>
      </c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</row>
    <row r="96" spans="3:60" s="10" customFormat="1" ht="39" customHeight="1">
      <c r="C96" s="23" t="s">
        <v>822</v>
      </c>
      <c r="D96" s="18" t="s">
        <v>666</v>
      </c>
      <c r="E96" s="25" t="s">
        <v>85</v>
      </c>
      <c r="F96" s="23">
        <v>0</v>
      </c>
      <c r="G96" s="18">
        <v>0</v>
      </c>
      <c r="H96" s="18">
        <v>0</v>
      </c>
      <c r="I96" s="18">
        <v>0</v>
      </c>
      <c r="J96" s="24">
        <v>0</v>
      </c>
      <c r="K96" s="21">
        <v>2.1070000000000002</v>
      </c>
      <c r="L96" s="18">
        <v>3.677</v>
      </c>
      <c r="M96" s="19">
        <f t="shared" si="2"/>
        <v>0.57302148490617355</v>
      </c>
      <c r="N96" s="24">
        <v>-3.0419999999999998</v>
      </c>
      <c r="O96" s="21">
        <v>0</v>
      </c>
      <c r="P96" s="18">
        <v>0</v>
      </c>
      <c r="Q96" s="18">
        <v>0</v>
      </c>
      <c r="R96" s="18">
        <v>0</v>
      </c>
      <c r="S96" s="18">
        <v>0</v>
      </c>
      <c r="T96" s="18">
        <v>2.9649999999999999</v>
      </c>
      <c r="U96" s="18">
        <v>3.677</v>
      </c>
      <c r="V96" s="19">
        <f t="shared" si="3"/>
        <v>0.80636388360076139</v>
      </c>
      <c r="W96" s="18">
        <v>-1.0169999999999999</v>
      </c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</row>
    <row r="97" spans="3:60" s="10" customFormat="1" ht="39" customHeight="1">
      <c r="C97" s="23" t="s">
        <v>823</v>
      </c>
      <c r="D97" s="18" t="s">
        <v>544</v>
      </c>
      <c r="E97" s="25" t="s">
        <v>86</v>
      </c>
      <c r="F97" s="23">
        <v>0</v>
      </c>
      <c r="G97" s="18">
        <v>0</v>
      </c>
      <c r="H97" s="18">
        <v>0</v>
      </c>
      <c r="I97" s="18">
        <v>0</v>
      </c>
      <c r="J97" s="24">
        <v>0</v>
      </c>
      <c r="K97" s="21">
        <v>6.8559999999999999</v>
      </c>
      <c r="L97" s="18">
        <v>9.73</v>
      </c>
      <c r="M97" s="19">
        <f t="shared" si="2"/>
        <v>0.70462487153134634</v>
      </c>
      <c r="N97" s="24">
        <v>-3.0129999999999999</v>
      </c>
      <c r="O97" s="21">
        <v>0</v>
      </c>
      <c r="P97" s="18">
        <v>0</v>
      </c>
      <c r="Q97" s="18">
        <v>0</v>
      </c>
      <c r="R97" s="18">
        <v>0</v>
      </c>
      <c r="S97" s="18">
        <v>0</v>
      </c>
      <c r="T97" s="18">
        <v>11.301</v>
      </c>
      <c r="U97" s="18">
        <v>9.73</v>
      </c>
      <c r="V97" s="19">
        <f t="shared" si="3"/>
        <v>1.1614594039054471</v>
      </c>
      <c r="W97" s="18">
        <v>0.51500000000000001</v>
      </c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</row>
    <row r="98" spans="3:60" s="10" customFormat="1" ht="39" customHeight="1">
      <c r="C98" s="23" t="s">
        <v>824</v>
      </c>
      <c r="D98" s="18" t="s">
        <v>545</v>
      </c>
      <c r="E98" s="25" t="s">
        <v>87</v>
      </c>
      <c r="F98" s="23">
        <v>0</v>
      </c>
      <c r="G98" s="18">
        <v>0</v>
      </c>
      <c r="H98" s="18">
        <v>0</v>
      </c>
      <c r="I98" s="18">
        <v>0</v>
      </c>
      <c r="J98" s="24">
        <v>0</v>
      </c>
      <c r="K98" s="21">
        <v>4.024</v>
      </c>
      <c r="L98" s="18">
        <v>6.1829999999999998</v>
      </c>
      <c r="M98" s="19">
        <f t="shared" si="2"/>
        <v>0.6508167556202491</v>
      </c>
      <c r="N98" s="24">
        <v>-3.0129999999999999</v>
      </c>
      <c r="O98" s="21">
        <v>4</v>
      </c>
      <c r="P98" s="18">
        <v>0</v>
      </c>
      <c r="Q98" s="18">
        <v>4</v>
      </c>
      <c r="R98" s="18">
        <v>0</v>
      </c>
      <c r="S98" s="18">
        <v>0</v>
      </c>
      <c r="T98" s="18">
        <v>4.53</v>
      </c>
      <c r="U98" s="18">
        <v>6.1829999999999998</v>
      </c>
      <c r="V98" s="19">
        <f t="shared" si="3"/>
        <v>0.7326540514313441</v>
      </c>
      <c r="W98" s="18">
        <v>-1.4590000000000001</v>
      </c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</row>
    <row r="99" spans="3:60" s="10" customFormat="1" ht="39" customHeight="1">
      <c r="C99" s="23" t="s">
        <v>825</v>
      </c>
      <c r="D99" s="18" t="s">
        <v>546</v>
      </c>
      <c r="E99" s="25" t="s">
        <v>88</v>
      </c>
      <c r="F99" s="23">
        <v>0</v>
      </c>
      <c r="G99" s="18">
        <v>0</v>
      </c>
      <c r="H99" s="18">
        <v>0</v>
      </c>
      <c r="I99" s="18">
        <v>0</v>
      </c>
      <c r="J99" s="24">
        <v>0</v>
      </c>
      <c r="K99" s="21">
        <v>1.419</v>
      </c>
      <c r="L99" s="18">
        <v>2.62</v>
      </c>
      <c r="M99" s="19">
        <f t="shared" si="2"/>
        <v>0.5416030534351145</v>
      </c>
      <c r="N99" s="24">
        <v>-3.0110000000000001</v>
      </c>
      <c r="O99" s="21">
        <v>1</v>
      </c>
      <c r="P99" s="18">
        <v>0</v>
      </c>
      <c r="Q99" s="18">
        <v>1</v>
      </c>
      <c r="R99" s="18">
        <v>0</v>
      </c>
      <c r="S99" s="18">
        <v>0</v>
      </c>
      <c r="T99" s="18">
        <v>2.3730000000000002</v>
      </c>
      <c r="U99" s="18">
        <v>2.62</v>
      </c>
      <c r="V99" s="19">
        <f t="shared" si="3"/>
        <v>0.90572519083969472</v>
      </c>
      <c r="W99" s="18">
        <v>-0.61499999999999999</v>
      </c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</row>
    <row r="100" spans="3:60" s="10" customFormat="1" ht="39" customHeight="1">
      <c r="C100" s="23" t="s">
        <v>826</v>
      </c>
      <c r="D100" s="18" t="s">
        <v>547</v>
      </c>
      <c r="E100" s="25" t="s">
        <v>89</v>
      </c>
      <c r="F100" s="23">
        <v>0</v>
      </c>
      <c r="G100" s="18">
        <v>0</v>
      </c>
      <c r="H100" s="18">
        <v>0</v>
      </c>
      <c r="I100" s="18">
        <v>0</v>
      </c>
      <c r="J100" s="24">
        <v>0</v>
      </c>
      <c r="K100" s="21">
        <v>0.2</v>
      </c>
      <c r="L100" s="18">
        <v>0.72599999999999998</v>
      </c>
      <c r="M100" s="19">
        <f t="shared" si="2"/>
        <v>0.27548209366391185</v>
      </c>
      <c r="N100" s="24">
        <v>-3.0089999999999999</v>
      </c>
      <c r="O100" s="21">
        <v>2</v>
      </c>
      <c r="P100" s="18">
        <v>0</v>
      </c>
      <c r="Q100" s="18">
        <v>1</v>
      </c>
      <c r="R100" s="18">
        <v>0</v>
      </c>
      <c r="S100" s="18">
        <v>1</v>
      </c>
      <c r="T100" s="18">
        <v>1.4690000000000001</v>
      </c>
      <c r="U100" s="18">
        <v>0.72599999999999998</v>
      </c>
      <c r="V100" s="19">
        <f t="shared" si="3"/>
        <v>2.0234159779614327</v>
      </c>
      <c r="W100" s="18">
        <v>1.141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</row>
    <row r="101" spans="3:60" s="10" customFormat="1" ht="39" customHeight="1">
      <c r="C101" s="23" t="s">
        <v>827</v>
      </c>
      <c r="D101" s="18" t="s">
        <v>548</v>
      </c>
      <c r="E101" s="25" t="s">
        <v>90</v>
      </c>
      <c r="F101" s="23">
        <v>1</v>
      </c>
      <c r="G101" s="18">
        <v>0</v>
      </c>
      <c r="H101" s="18">
        <v>0</v>
      </c>
      <c r="I101" s="18">
        <v>0</v>
      </c>
      <c r="J101" s="24">
        <v>1</v>
      </c>
      <c r="K101" s="21">
        <v>4.84</v>
      </c>
      <c r="L101" s="18">
        <v>7.2939999999999996</v>
      </c>
      <c r="M101" s="19">
        <f t="shared" si="2"/>
        <v>0.66355908966273647</v>
      </c>
      <c r="N101" s="24">
        <v>-3.0070000000000001</v>
      </c>
      <c r="O101" s="21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8.859</v>
      </c>
      <c r="U101" s="18">
        <v>7.2939999999999996</v>
      </c>
      <c r="V101" s="19">
        <f t="shared" si="3"/>
        <v>1.2145599122566493</v>
      </c>
      <c r="W101" s="18">
        <v>0.60899999999999999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</row>
    <row r="102" spans="3:60" s="10" customFormat="1" ht="39" customHeight="1">
      <c r="C102" s="23" t="s">
        <v>828</v>
      </c>
      <c r="D102" s="18" t="s">
        <v>549</v>
      </c>
      <c r="E102" s="25" t="s">
        <v>91</v>
      </c>
      <c r="F102" s="23">
        <v>45</v>
      </c>
      <c r="G102" s="18">
        <v>8</v>
      </c>
      <c r="H102" s="18">
        <v>29</v>
      </c>
      <c r="I102" s="18">
        <v>0</v>
      </c>
      <c r="J102" s="24">
        <v>13</v>
      </c>
      <c r="K102" s="21">
        <v>31.783000000000001</v>
      </c>
      <c r="L102" s="18">
        <v>47.113</v>
      </c>
      <c r="M102" s="19">
        <f t="shared" si="2"/>
        <v>0.67461210281663242</v>
      </c>
      <c r="N102" s="24">
        <v>-3.0059999999999998</v>
      </c>
      <c r="O102" s="21">
        <v>18</v>
      </c>
      <c r="P102" s="18">
        <v>0</v>
      </c>
      <c r="Q102" s="18">
        <v>16</v>
      </c>
      <c r="R102" s="18">
        <v>0</v>
      </c>
      <c r="S102" s="18">
        <v>2</v>
      </c>
      <c r="T102" s="18">
        <v>40.755000000000003</v>
      </c>
      <c r="U102" s="18">
        <v>47.113</v>
      </c>
      <c r="V102" s="19">
        <f t="shared" si="3"/>
        <v>0.8650478636469765</v>
      </c>
      <c r="W102" s="18">
        <v>-0.69099999999999995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</row>
    <row r="103" spans="3:60" s="10" customFormat="1" ht="39" customHeight="1">
      <c r="C103" s="23" t="s">
        <v>829</v>
      </c>
      <c r="D103" s="18" t="s">
        <v>550</v>
      </c>
      <c r="E103" s="25" t="s">
        <v>92</v>
      </c>
      <c r="F103" s="23">
        <v>244</v>
      </c>
      <c r="G103" s="18">
        <v>9</v>
      </c>
      <c r="H103" s="18">
        <v>230</v>
      </c>
      <c r="I103" s="18">
        <v>0</v>
      </c>
      <c r="J103" s="24">
        <v>10</v>
      </c>
      <c r="K103" s="21">
        <v>3.7749999999999999</v>
      </c>
      <c r="L103" s="18">
        <v>5.867</v>
      </c>
      <c r="M103" s="19">
        <f t="shared" si="2"/>
        <v>0.64342935060507922</v>
      </c>
      <c r="N103" s="24">
        <v>-2.9969999999999999</v>
      </c>
      <c r="O103" s="21">
        <v>53</v>
      </c>
      <c r="P103" s="18">
        <v>0</v>
      </c>
      <c r="Q103" s="18">
        <v>53</v>
      </c>
      <c r="R103" s="18">
        <v>0</v>
      </c>
      <c r="S103" s="18">
        <v>0</v>
      </c>
      <c r="T103" s="18">
        <v>16.239999999999998</v>
      </c>
      <c r="U103" s="18">
        <v>5.867</v>
      </c>
      <c r="V103" s="19">
        <f t="shared" si="3"/>
        <v>2.7680245440599962</v>
      </c>
      <c r="W103" s="18">
        <v>4.4950000000000001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</row>
    <row r="104" spans="3:60" s="10" customFormat="1" ht="39" customHeight="1">
      <c r="C104" s="23" t="s">
        <v>830</v>
      </c>
      <c r="D104" s="18" t="s">
        <v>551</v>
      </c>
      <c r="E104" s="25" t="s">
        <v>93</v>
      </c>
      <c r="F104" s="23">
        <v>154</v>
      </c>
      <c r="G104" s="18">
        <v>1</v>
      </c>
      <c r="H104" s="18">
        <v>152</v>
      </c>
      <c r="I104" s="18">
        <v>1</v>
      </c>
      <c r="J104" s="24">
        <v>0</v>
      </c>
      <c r="K104" s="21">
        <v>2.0409999999999999</v>
      </c>
      <c r="L104" s="18">
        <v>3.532</v>
      </c>
      <c r="M104" s="19">
        <f t="shared" si="2"/>
        <v>0.57785956964892404</v>
      </c>
      <c r="N104" s="24">
        <v>-2.984</v>
      </c>
      <c r="O104" s="21">
        <v>51</v>
      </c>
      <c r="P104" s="18">
        <v>0</v>
      </c>
      <c r="Q104" s="18">
        <v>51</v>
      </c>
      <c r="R104" s="18">
        <v>0</v>
      </c>
      <c r="S104" s="18">
        <v>0</v>
      </c>
      <c r="T104" s="18">
        <v>3.1040000000000001</v>
      </c>
      <c r="U104" s="18">
        <v>3.532</v>
      </c>
      <c r="V104" s="19">
        <f t="shared" si="3"/>
        <v>0.87882219705549269</v>
      </c>
      <c r="W104" s="18">
        <v>-0.73599999999999999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</row>
    <row r="105" spans="3:60" s="10" customFormat="1" ht="39" customHeight="1">
      <c r="C105" s="23" t="s">
        <v>831</v>
      </c>
      <c r="D105" s="18" t="s">
        <v>552</v>
      </c>
      <c r="E105" s="25" t="s">
        <v>94</v>
      </c>
      <c r="F105" s="23">
        <v>2</v>
      </c>
      <c r="G105" s="18">
        <v>2</v>
      </c>
      <c r="H105" s="18">
        <v>0</v>
      </c>
      <c r="I105" s="18">
        <v>0</v>
      </c>
      <c r="J105" s="24">
        <v>0</v>
      </c>
      <c r="K105" s="21">
        <v>2.4540000000000002</v>
      </c>
      <c r="L105" s="18">
        <v>4.2430000000000003</v>
      </c>
      <c r="M105" s="19">
        <f t="shared" si="2"/>
        <v>0.57836436483620079</v>
      </c>
      <c r="N105" s="24">
        <v>-2.98</v>
      </c>
      <c r="O105" s="21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4.6859999999999999</v>
      </c>
      <c r="U105" s="18">
        <v>4.2430000000000003</v>
      </c>
      <c r="V105" s="19">
        <f t="shared" si="3"/>
        <v>1.1044072590148479</v>
      </c>
      <c r="W105" s="18">
        <v>7.1999999999999995E-2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</row>
    <row r="106" spans="3:60" s="10" customFormat="1" ht="39" customHeight="1">
      <c r="C106" s="23" t="s">
        <v>832</v>
      </c>
      <c r="D106" s="18" t="s">
        <v>553</v>
      </c>
      <c r="E106" s="25" t="s">
        <v>95</v>
      </c>
      <c r="F106" s="23">
        <v>2</v>
      </c>
      <c r="G106" s="18">
        <v>2</v>
      </c>
      <c r="H106" s="18">
        <v>0</v>
      </c>
      <c r="I106" s="18">
        <v>0</v>
      </c>
      <c r="J106" s="24">
        <v>0</v>
      </c>
      <c r="K106" s="21">
        <v>9.5459999999999994</v>
      </c>
      <c r="L106" s="18">
        <v>13.409000000000001</v>
      </c>
      <c r="M106" s="19">
        <f t="shared" si="2"/>
        <v>0.71190991125363556</v>
      </c>
      <c r="N106" s="24">
        <v>-2.9750000000000001</v>
      </c>
      <c r="O106" s="21">
        <v>1</v>
      </c>
      <c r="P106" s="18">
        <v>1</v>
      </c>
      <c r="Q106" s="18">
        <v>0</v>
      </c>
      <c r="R106" s="18">
        <v>0</v>
      </c>
      <c r="S106" s="18">
        <v>0</v>
      </c>
      <c r="T106" s="18">
        <v>11.554</v>
      </c>
      <c r="U106" s="18">
        <v>13.409000000000001</v>
      </c>
      <c r="V106" s="19">
        <f t="shared" si="3"/>
        <v>0.86166007905138342</v>
      </c>
      <c r="W106" s="18">
        <v>-0.85299999999999998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</row>
    <row r="107" spans="3:60" s="10" customFormat="1" ht="39" customHeight="1">
      <c r="C107" s="23" t="s">
        <v>833</v>
      </c>
      <c r="D107" s="18" t="s">
        <v>492</v>
      </c>
      <c r="E107" s="25" t="s">
        <v>833</v>
      </c>
      <c r="F107" s="23">
        <v>57</v>
      </c>
      <c r="G107" s="18">
        <v>0</v>
      </c>
      <c r="H107" s="18">
        <v>40</v>
      </c>
      <c r="I107" s="18">
        <v>10</v>
      </c>
      <c r="J107" s="24">
        <v>7</v>
      </c>
      <c r="K107" s="21">
        <v>7.2679999999999998</v>
      </c>
      <c r="L107" s="18">
        <v>10.148</v>
      </c>
      <c r="M107" s="19">
        <f t="shared" si="2"/>
        <v>0.71620023649980291</v>
      </c>
      <c r="N107" s="24">
        <v>-2.9689999999999999</v>
      </c>
      <c r="O107" s="21">
        <v>30</v>
      </c>
      <c r="P107" s="18">
        <v>0</v>
      </c>
      <c r="Q107" s="18">
        <v>28</v>
      </c>
      <c r="R107" s="18">
        <v>2</v>
      </c>
      <c r="S107" s="18">
        <v>0</v>
      </c>
      <c r="T107" s="18">
        <v>7.1230000000000002</v>
      </c>
      <c r="U107" s="18">
        <v>10.148</v>
      </c>
      <c r="V107" s="19">
        <f t="shared" si="3"/>
        <v>0.70191170674024439</v>
      </c>
      <c r="W107" s="18">
        <v>-1.8280000000000001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</row>
    <row r="108" spans="3:60" s="10" customFormat="1" ht="52" customHeight="1">
      <c r="C108" s="23" t="s">
        <v>834</v>
      </c>
      <c r="D108" s="18" t="s">
        <v>493</v>
      </c>
      <c r="E108" s="25" t="s">
        <v>96</v>
      </c>
      <c r="F108" s="23">
        <v>0</v>
      </c>
      <c r="G108" s="18">
        <v>0</v>
      </c>
      <c r="H108" s="18">
        <v>0</v>
      </c>
      <c r="I108" s="18">
        <v>0</v>
      </c>
      <c r="J108" s="24">
        <v>0</v>
      </c>
      <c r="K108" s="21">
        <v>23.655999999999999</v>
      </c>
      <c r="L108" s="18">
        <v>33.250999999999998</v>
      </c>
      <c r="M108" s="19">
        <f t="shared" si="2"/>
        <v>0.71143725000751856</v>
      </c>
      <c r="N108" s="24">
        <v>-2.9620000000000002</v>
      </c>
      <c r="O108" s="21">
        <v>8</v>
      </c>
      <c r="P108" s="18">
        <v>1</v>
      </c>
      <c r="Q108" s="18">
        <v>7</v>
      </c>
      <c r="R108" s="18">
        <v>0</v>
      </c>
      <c r="S108" s="18">
        <v>1</v>
      </c>
      <c r="T108" s="18">
        <v>33.844999999999999</v>
      </c>
      <c r="U108" s="18">
        <v>33.250999999999998</v>
      </c>
      <c r="V108" s="19">
        <f t="shared" si="3"/>
        <v>1.0178641243872366</v>
      </c>
      <c r="W108" s="18">
        <v>7.6999999999999999E-2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</row>
    <row r="109" spans="3:60" s="10" customFormat="1" ht="39" customHeight="1">
      <c r="C109" s="23" t="s">
        <v>835</v>
      </c>
      <c r="D109" s="18" t="s">
        <v>494</v>
      </c>
      <c r="E109" s="25" t="s">
        <v>97</v>
      </c>
      <c r="F109" s="23">
        <v>1</v>
      </c>
      <c r="G109" s="18">
        <v>0</v>
      </c>
      <c r="H109" s="18">
        <v>1</v>
      </c>
      <c r="I109" s="18">
        <v>0</v>
      </c>
      <c r="J109" s="24">
        <v>0</v>
      </c>
      <c r="K109" s="21">
        <v>15.728999999999999</v>
      </c>
      <c r="L109" s="18">
        <v>21.2</v>
      </c>
      <c r="M109" s="19">
        <f t="shared" si="2"/>
        <v>0.74193396226415098</v>
      </c>
      <c r="N109" s="24">
        <v>-2.952</v>
      </c>
      <c r="O109" s="21">
        <v>1</v>
      </c>
      <c r="P109" s="18">
        <v>0</v>
      </c>
      <c r="Q109" s="18">
        <v>1</v>
      </c>
      <c r="R109" s="18">
        <v>0</v>
      </c>
      <c r="S109" s="18">
        <v>0</v>
      </c>
      <c r="T109" s="18">
        <v>22.303000000000001</v>
      </c>
      <c r="U109" s="18">
        <v>21.2</v>
      </c>
      <c r="V109" s="19">
        <f t="shared" si="3"/>
        <v>1.0520283018867924</v>
      </c>
      <c r="W109" s="18">
        <v>0.23200000000000001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</row>
    <row r="110" spans="3:60" s="10" customFormat="1" ht="39" customHeight="1">
      <c r="C110" s="23" t="s">
        <v>836</v>
      </c>
      <c r="D110" s="18" t="s">
        <v>495</v>
      </c>
      <c r="E110" s="25" t="s">
        <v>98</v>
      </c>
      <c r="F110" s="23">
        <v>2</v>
      </c>
      <c r="G110" s="18">
        <v>0</v>
      </c>
      <c r="H110" s="18">
        <v>2</v>
      </c>
      <c r="I110" s="18">
        <v>0</v>
      </c>
      <c r="J110" s="24">
        <v>0</v>
      </c>
      <c r="K110" s="21">
        <v>9.5109999999999992</v>
      </c>
      <c r="L110" s="18">
        <v>13.337999999999999</v>
      </c>
      <c r="M110" s="19">
        <f t="shared" si="2"/>
        <v>0.71307542360173937</v>
      </c>
      <c r="N110" s="24">
        <v>-2.9390000000000001</v>
      </c>
      <c r="O110" s="21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22.132000000000001</v>
      </c>
      <c r="U110" s="18">
        <v>13.337999999999999</v>
      </c>
      <c r="V110" s="19">
        <f t="shared" si="3"/>
        <v>1.6593192382666069</v>
      </c>
      <c r="W110" s="18">
        <v>2.3660000000000001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</row>
    <row r="111" spans="3:60" s="10" customFormat="1" ht="39" customHeight="1">
      <c r="C111" s="23" t="s">
        <v>837</v>
      </c>
      <c r="D111" s="18" t="s">
        <v>496</v>
      </c>
      <c r="E111" s="25" t="s">
        <v>99</v>
      </c>
      <c r="F111" s="23">
        <v>2</v>
      </c>
      <c r="G111" s="18">
        <v>0</v>
      </c>
      <c r="H111" s="18">
        <v>2</v>
      </c>
      <c r="I111" s="18">
        <v>0</v>
      </c>
      <c r="J111" s="24">
        <v>0</v>
      </c>
      <c r="K111" s="21">
        <v>4.7240000000000002</v>
      </c>
      <c r="L111" s="18">
        <v>7.0119999999999996</v>
      </c>
      <c r="M111" s="19">
        <f t="shared" si="2"/>
        <v>0.67370222475755859</v>
      </c>
      <c r="N111" s="24">
        <v>-2.9159999999999999</v>
      </c>
      <c r="O111" s="21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6.915</v>
      </c>
      <c r="U111" s="18">
        <v>7.0119999999999996</v>
      </c>
      <c r="V111" s="19">
        <f t="shared" si="3"/>
        <v>0.98616657159155741</v>
      </c>
      <c r="W111" s="18">
        <v>-0.32800000000000001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</row>
    <row r="112" spans="3:60" s="10" customFormat="1" ht="39" customHeight="1">
      <c r="C112" s="42" t="s">
        <v>952</v>
      </c>
      <c r="D112" s="43" t="s">
        <v>497</v>
      </c>
      <c r="E112" s="44" t="s">
        <v>100</v>
      </c>
      <c r="F112" s="42">
        <v>827</v>
      </c>
      <c r="G112" s="43">
        <v>1</v>
      </c>
      <c r="H112" s="43">
        <v>824</v>
      </c>
      <c r="I112" s="43">
        <v>1</v>
      </c>
      <c r="J112" s="45">
        <v>1</v>
      </c>
      <c r="K112" s="46">
        <v>18.344000000000001</v>
      </c>
      <c r="L112" s="43">
        <v>24.774000000000001</v>
      </c>
      <c r="M112" s="47">
        <f t="shared" si="2"/>
        <v>0.74045370146120937</v>
      </c>
      <c r="N112" s="45">
        <v>-2.907</v>
      </c>
      <c r="O112" s="21">
        <v>184</v>
      </c>
      <c r="P112" s="18">
        <v>0</v>
      </c>
      <c r="Q112" s="18">
        <v>183</v>
      </c>
      <c r="R112" s="18">
        <v>1</v>
      </c>
      <c r="S112" s="18">
        <v>0</v>
      </c>
      <c r="T112" s="18">
        <v>12.178000000000001</v>
      </c>
      <c r="U112" s="18">
        <v>24.774000000000001</v>
      </c>
      <c r="V112" s="19">
        <f t="shared" si="3"/>
        <v>0.49156373617502219</v>
      </c>
      <c r="W112" s="18">
        <v>-3.7090000000000001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</row>
    <row r="113" spans="1:60" s="10" customFormat="1" ht="39" customHeight="1">
      <c r="C113" s="23" t="s">
        <v>953</v>
      </c>
      <c r="D113" s="18" t="s">
        <v>498</v>
      </c>
      <c r="E113" s="25" t="s">
        <v>101</v>
      </c>
      <c r="F113" s="23">
        <v>0</v>
      </c>
      <c r="G113" s="18">
        <v>0</v>
      </c>
      <c r="H113" s="18">
        <v>0</v>
      </c>
      <c r="I113" s="18">
        <v>0</v>
      </c>
      <c r="J113" s="24">
        <v>0</v>
      </c>
      <c r="K113" s="21">
        <v>6.3739999999999997</v>
      </c>
      <c r="L113" s="18">
        <v>9.1219999999999999</v>
      </c>
      <c r="M113" s="19">
        <f t="shared" si="2"/>
        <v>0.69875027406270551</v>
      </c>
      <c r="N113" s="24">
        <v>-2.907</v>
      </c>
      <c r="O113" s="21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10.098000000000001</v>
      </c>
      <c r="U113" s="18">
        <v>9.1219999999999999</v>
      </c>
      <c r="V113" s="19">
        <f t="shared" si="3"/>
        <v>1.1069940802455602</v>
      </c>
      <c r="W113" s="18">
        <v>0.249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</row>
    <row r="114" spans="1:60" s="12" customFormat="1" ht="39" customHeight="1" thickBot="1">
      <c r="A114" s="31"/>
      <c r="B114" s="31"/>
      <c r="C114" s="42" t="s">
        <v>954</v>
      </c>
      <c r="D114" s="43" t="s">
        <v>499</v>
      </c>
      <c r="E114" s="44" t="s">
        <v>102</v>
      </c>
      <c r="F114" s="42">
        <v>0</v>
      </c>
      <c r="G114" s="43">
        <v>0</v>
      </c>
      <c r="H114" s="43">
        <v>0</v>
      </c>
      <c r="I114" s="43">
        <v>0</v>
      </c>
      <c r="J114" s="45">
        <v>0</v>
      </c>
      <c r="K114" s="46">
        <v>0.98899999999999999</v>
      </c>
      <c r="L114" s="43">
        <v>1.998</v>
      </c>
      <c r="M114" s="47">
        <f t="shared" si="2"/>
        <v>0.494994994994995</v>
      </c>
      <c r="N114" s="45">
        <v>-2.9020000000000001</v>
      </c>
      <c r="O114" s="21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0.71499999999999997</v>
      </c>
      <c r="U114" s="18">
        <v>1.998</v>
      </c>
      <c r="V114" s="19">
        <f t="shared" si="3"/>
        <v>0.35785785785785784</v>
      </c>
      <c r="W114" s="18">
        <v>-2.8639999999999999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</row>
    <row r="115" spans="1:60" s="13" customFormat="1" ht="39" customHeight="1">
      <c r="C115" s="42" t="s">
        <v>955</v>
      </c>
      <c r="D115" s="43" t="s">
        <v>500</v>
      </c>
      <c r="E115" s="44" t="s">
        <v>103</v>
      </c>
      <c r="F115" s="42">
        <v>1144</v>
      </c>
      <c r="G115" s="48">
        <v>4</v>
      </c>
      <c r="H115" s="48">
        <v>1140</v>
      </c>
      <c r="I115" s="48">
        <v>0</v>
      </c>
      <c r="J115" s="44">
        <v>0</v>
      </c>
      <c r="K115" s="49">
        <v>14.096</v>
      </c>
      <c r="L115" s="48">
        <v>18.847000000000001</v>
      </c>
      <c r="M115" s="47">
        <f t="shared" si="2"/>
        <v>0.74791744044144948</v>
      </c>
      <c r="N115" s="44">
        <v>-2.883</v>
      </c>
      <c r="O115" s="22">
        <v>190</v>
      </c>
      <c r="P115" s="17">
        <v>0</v>
      </c>
      <c r="Q115" s="17">
        <v>190</v>
      </c>
      <c r="R115" s="17">
        <v>0</v>
      </c>
      <c r="S115" s="17">
        <v>0</v>
      </c>
      <c r="T115" s="17">
        <v>9.3089999999999993</v>
      </c>
      <c r="U115" s="17">
        <v>18.847000000000001</v>
      </c>
      <c r="V115" s="19">
        <f t="shared" si="3"/>
        <v>0.49392476256168083</v>
      </c>
      <c r="W115" s="17">
        <v>-3.6480000000000001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</row>
    <row r="116" spans="1:60" s="13" customFormat="1" ht="39" customHeight="1">
      <c r="C116" s="23" t="s">
        <v>956</v>
      </c>
      <c r="D116" s="18" t="s">
        <v>445</v>
      </c>
      <c r="E116" s="25" t="s">
        <v>956</v>
      </c>
      <c r="F116" s="23">
        <v>0</v>
      </c>
      <c r="G116" s="17">
        <v>0</v>
      </c>
      <c r="H116" s="17">
        <v>0</v>
      </c>
      <c r="I116" s="17">
        <v>0</v>
      </c>
      <c r="J116" s="25">
        <v>0</v>
      </c>
      <c r="K116" s="22">
        <v>15.206</v>
      </c>
      <c r="L116" s="17">
        <v>20.312999999999999</v>
      </c>
      <c r="M116" s="19">
        <f t="shared" si="2"/>
        <v>0.74858465022399445</v>
      </c>
      <c r="N116" s="25">
        <v>-2.8820000000000001</v>
      </c>
      <c r="O116" s="22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15.337</v>
      </c>
      <c r="U116" s="17">
        <v>20.312999999999999</v>
      </c>
      <c r="V116" s="19">
        <f t="shared" si="3"/>
        <v>0.75503372224683707</v>
      </c>
      <c r="W116" s="17">
        <v>-1.452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</row>
    <row r="117" spans="1:60" s="13" customFormat="1" ht="39" customHeight="1">
      <c r="C117" s="23" t="s">
        <v>957</v>
      </c>
      <c r="D117" s="18" t="s">
        <v>446</v>
      </c>
      <c r="E117" s="25" t="s">
        <v>104</v>
      </c>
      <c r="F117" s="23">
        <v>0</v>
      </c>
      <c r="G117" s="17">
        <v>0</v>
      </c>
      <c r="H117" s="17">
        <v>0</v>
      </c>
      <c r="I117" s="17">
        <v>0</v>
      </c>
      <c r="J117" s="25">
        <v>0</v>
      </c>
      <c r="K117" s="22">
        <v>11.257999999999999</v>
      </c>
      <c r="L117" s="17">
        <v>15.403</v>
      </c>
      <c r="M117" s="19">
        <f t="shared" si="2"/>
        <v>0.73089657858858659</v>
      </c>
      <c r="N117" s="25">
        <v>-2.85</v>
      </c>
      <c r="O117" s="22">
        <v>1</v>
      </c>
      <c r="P117" s="17">
        <v>0</v>
      </c>
      <c r="Q117" s="17">
        <v>1</v>
      </c>
      <c r="R117" s="17">
        <v>0</v>
      </c>
      <c r="S117" s="17">
        <v>0</v>
      </c>
      <c r="T117" s="17">
        <v>13.916</v>
      </c>
      <c r="U117" s="17">
        <v>15.403</v>
      </c>
      <c r="V117" s="19">
        <f t="shared" si="3"/>
        <v>0.90346036486398751</v>
      </c>
      <c r="W117" s="17">
        <v>-0.624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</row>
    <row r="118" spans="1:60" s="13" customFormat="1" ht="39" customHeight="1">
      <c r="C118" s="23" t="s">
        <v>150</v>
      </c>
      <c r="D118" s="18" t="s">
        <v>447</v>
      </c>
      <c r="E118" s="25" t="s">
        <v>105</v>
      </c>
      <c r="F118" s="23">
        <v>71</v>
      </c>
      <c r="G118" s="17">
        <v>1</v>
      </c>
      <c r="H118" s="17">
        <v>58</v>
      </c>
      <c r="I118" s="17">
        <v>3</v>
      </c>
      <c r="J118" s="25">
        <v>9</v>
      </c>
      <c r="K118" s="22">
        <v>20.527999999999999</v>
      </c>
      <c r="L118" s="17">
        <v>27.428999999999998</v>
      </c>
      <c r="M118" s="19">
        <f t="shared" si="2"/>
        <v>0.74840497283896601</v>
      </c>
      <c r="N118" s="25">
        <v>-2.8370000000000002</v>
      </c>
      <c r="O118" s="22">
        <v>17</v>
      </c>
      <c r="P118" s="17">
        <v>0</v>
      </c>
      <c r="Q118" s="17">
        <v>16</v>
      </c>
      <c r="R118" s="17">
        <v>0</v>
      </c>
      <c r="S118" s="17">
        <v>1</v>
      </c>
      <c r="T118" s="17">
        <v>28.018000000000001</v>
      </c>
      <c r="U118" s="17">
        <v>27.428999999999998</v>
      </c>
      <c r="V118" s="19">
        <f t="shared" si="3"/>
        <v>1.021473622807977</v>
      </c>
      <c r="W118" s="17">
        <v>9.2999999999999999E-2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</row>
    <row r="119" spans="1:60" s="13" customFormat="1" ht="39" customHeight="1">
      <c r="C119" s="23" t="s">
        <v>958</v>
      </c>
      <c r="D119" s="18" t="s">
        <v>448</v>
      </c>
      <c r="E119" s="25" t="s">
        <v>106</v>
      </c>
      <c r="F119" s="23">
        <v>1</v>
      </c>
      <c r="G119" s="17">
        <v>0</v>
      </c>
      <c r="H119" s="17">
        <v>0</v>
      </c>
      <c r="I119" s="17">
        <v>0</v>
      </c>
      <c r="J119" s="25">
        <v>1</v>
      </c>
      <c r="K119" s="22">
        <v>9.7430000000000003</v>
      </c>
      <c r="L119" s="17">
        <v>13.513999999999999</v>
      </c>
      <c r="M119" s="19">
        <f t="shared" si="2"/>
        <v>0.72095604558235904</v>
      </c>
      <c r="N119" s="25">
        <v>-2.835</v>
      </c>
      <c r="O119" s="22">
        <v>4</v>
      </c>
      <c r="P119" s="17">
        <v>0</v>
      </c>
      <c r="Q119" s="17">
        <v>2</v>
      </c>
      <c r="R119" s="17">
        <v>0</v>
      </c>
      <c r="S119" s="17">
        <v>2</v>
      </c>
      <c r="T119" s="17">
        <v>10.962</v>
      </c>
      <c r="U119" s="17">
        <v>13.513999999999999</v>
      </c>
      <c r="V119" s="19">
        <f t="shared" si="3"/>
        <v>0.81115879828326187</v>
      </c>
      <c r="W119" s="17">
        <v>-1.1399999999999999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</row>
    <row r="120" spans="1:60" s="13" customFormat="1" ht="39" customHeight="1">
      <c r="C120" s="23" t="s">
        <v>959</v>
      </c>
      <c r="D120" s="18" t="s">
        <v>506</v>
      </c>
      <c r="E120" s="25" t="s">
        <v>107</v>
      </c>
      <c r="F120" s="23">
        <v>2</v>
      </c>
      <c r="G120" s="17">
        <v>0</v>
      </c>
      <c r="H120" s="17">
        <v>2</v>
      </c>
      <c r="I120" s="17">
        <v>0</v>
      </c>
      <c r="J120" s="25">
        <v>0</v>
      </c>
      <c r="K120" s="22">
        <v>10.975</v>
      </c>
      <c r="L120" s="17">
        <v>15.015000000000001</v>
      </c>
      <c r="M120" s="19">
        <f t="shared" si="2"/>
        <v>0.73093573093573083</v>
      </c>
      <c r="N120" s="25">
        <v>-2.8319999999999999</v>
      </c>
      <c r="O120" s="22">
        <v>3</v>
      </c>
      <c r="P120" s="17">
        <v>0</v>
      </c>
      <c r="Q120" s="17">
        <v>3</v>
      </c>
      <c r="R120" s="17">
        <v>0</v>
      </c>
      <c r="S120" s="17">
        <v>0</v>
      </c>
      <c r="T120" s="17">
        <v>13.308999999999999</v>
      </c>
      <c r="U120" s="17">
        <v>15.015000000000001</v>
      </c>
      <c r="V120" s="19">
        <f t="shared" si="3"/>
        <v>0.88638028638028632</v>
      </c>
      <c r="W120" s="17">
        <v>-0.72899999999999998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</row>
    <row r="121" spans="1:60" s="13" customFormat="1" ht="39" customHeight="1">
      <c r="C121" s="23" t="s">
        <v>960</v>
      </c>
      <c r="D121" s="18" t="s">
        <v>591</v>
      </c>
      <c r="E121" s="25" t="s">
        <v>108</v>
      </c>
      <c r="F121" s="23">
        <v>5</v>
      </c>
      <c r="G121" s="17">
        <v>0</v>
      </c>
      <c r="H121" s="17">
        <v>3</v>
      </c>
      <c r="I121" s="17">
        <v>0</v>
      </c>
      <c r="J121" s="25">
        <v>2</v>
      </c>
      <c r="K121" s="22">
        <v>14.837</v>
      </c>
      <c r="L121" s="17">
        <v>19.724</v>
      </c>
      <c r="M121" s="19">
        <f t="shared" si="2"/>
        <v>0.75223078483066308</v>
      </c>
      <c r="N121" s="25">
        <v>-2.8170000000000002</v>
      </c>
      <c r="O121" s="22">
        <v>4</v>
      </c>
      <c r="P121" s="17">
        <v>0</v>
      </c>
      <c r="Q121" s="17">
        <v>1</v>
      </c>
      <c r="R121" s="17">
        <v>0</v>
      </c>
      <c r="S121" s="17">
        <v>3</v>
      </c>
      <c r="T121" s="17">
        <v>13.574</v>
      </c>
      <c r="U121" s="17">
        <v>19.724</v>
      </c>
      <c r="V121" s="19">
        <f t="shared" si="3"/>
        <v>0.68819712025958224</v>
      </c>
      <c r="W121" s="17">
        <v>-1.931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</row>
    <row r="122" spans="1:60" s="13" customFormat="1" ht="39" customHeight="1">
      <c r="C122" s="23" t="s">
        <v>961</v>
      </c>
      <c r="D122" s="18" t="s">
        <v>592</v>
      </c>
      <c r="E122" s="25" t="s">
        <v>109</v>
      </c>
      <c r="F122" s="23">
        <v>0</v>
      </c>
      <c r="G122" s="17">
        <v>0</v>
      </c>
      <c r="H122" s="17">
        <v>0</v>
      </c>
      <c r="I122" s="17">
        <v>0</v>
      </c>
      <c r="J122" s="25">
        <v>0</v>
      </c>
      <c r="K122" s="22">
        <v>1.351</v>
      </c>
      <c r="L122" s="17">
        <v>2.4369999999999998</v>
      </c>
      <c r="M122" s="19">
        <f t="shared" si="2"/>
        <v>0.55437012720558065</v>
      </c>
      <c r="N122" s="25">
        <v>-2.8159999999999998</v>
      </c>
      <c r="O122" s="22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2.7959999999999998</v>
      </c>
      <c r="U122" s="17">
        <v>2.4369999999999998</v>
      </c>
      <c r="V122" s="19">
        <f t="shared" si="3"/>
        <v>1.1473122691834223</v>
      </c>
      <c r="W122" s="17">
        <v>8.5000000000000006E-2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</row>
    <row r="123" spans="1:60" s="13" customFormat="1" ht="39" customHeight="1">
      <c r="C123" s="23" t="s">
        <v>962</v>
      </c>
      <c r="D123" s="18" t="s">
        <v>593</v>
      </c>
      <c r="E123" s="25" t="s">
        <v>110</v>
      </c>
      <c r="F123" s="23">
        <v>13</v>
      </c>
      <c r="G123" s="17">
        <v>0</v>
      </c>
      <c r="H123" s="17">
        <v>13</v>
      </c>
      <c r="I123" s="17">
        <v>0</v>
      </c>
      <c r="J123" s="25">
        <v>0</v>
      </c>
      <c r="K123" s="22">
        <v>2.121</v>
      </c>
      <c r="L123" s="17">
        <v>3.5449999999999999</v>
      </c>
      <c r="M123" s="19">
        <f t="shared" si="2"/>
        <v>0.5983074753173484</v>
      </c>
      <c r="N123" s="25">
        <v>-2.8029999999999999</v>
      </c>
      <c r="O123" s="22">
        <v>46</v>
      </c>
      <c r="P123" s="17">
        <v>0</v>
      </c>
      <c r="Q123" s="17">
        <v>46</v>
      </c>
      <c r="R123" s="17">
        <v>0</v>
      </c>
      <c r="S123" s="17">
        <v>0</v>
      </c>
      <c r="T123" s="17">
        <v>3.3610000000000002</v>
      </c>
      <c r="U123" s="17">
        <v>3.5449999999999999</v>
      </c>
      <c r="V123" s="19">
        <f t="shared" si="3"/>
        <v>0.94809590973201696</v>
      </c>
      <c r="W123" s="17">
        <v>-0.48599999999999999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</row>
    <row r="124" spans="1:60" s="13" customFormat="1" ht="39" customHeight="1">
      <c r="C124" s="23" t="s">
        <v>963</v>
      </c>
      <c r="D124" s="18" t="s">
        <v>594</v>
      </c>
      <c r="E124" s="25" t="s">
        <v>111</v>
      </c>
      <c r="F124" s="23">
        <v>0</v>
      </c>
      <c r="G124" s="17">
        <v>0</v>
      </c>
      <c r="H124" s="17">
        <v>0</v>
      </c>
      <c r="I124" s="17">
        <v>0</v>
      </c>
      <c r="J124" s="25">
        <v>0</v>
      </c>
      <c r="K124" s="22">
        <v>2.488</v>
      </c>
      <c r="L124" s="17">
        <v>4.1479999999999997</v>
      </c>
      <c r="M124" s="19">
        <f t="shared" ref="M124:M187" si="4">K124/L124</f>
        <v>0.59980713596914181</v>
      </c>
      <c r="N124" s="25">
        <v>-2.7949999999999999</v>
      </c>
      <c r="O124" s="22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4.7149999999999999</v>
      </c>
      <c r="U124" s="17">
        <v>4.1479999999999997</v>
      </c>
      <c r="V124" s="19">
        <f t="shared" ref="V124:V187" si="5">T124/U124</f>
        <v>1.1366923818707813</v>
      </c>
      <c r="W124" s="17">
        <v>0.17399999999999999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</row>
    <row r="125" spans="1:60" s="13" customFormat="1" ht="39" customHeight="1">
      <c r="C125" s="23" t="s">
        <v>964</v>
      </c>
      <c r="D125" s="18" t="s">
        <v>595</v>
      </c>
      <c r="E125" s="25" t="s">
        <v>112</v>
      </c>
      <c r="F125" s="23">
        <v>3</v>
      </c>
      <c r="G125" s="17">
        <v>0</v>
      </c>
      <c r="H125" s="17">
        <v>3</v>
      </c>
      <c r="I125" s="17">
        <v>0</v>
      </c>
      <c r="J125" s="25">
        <v>0</v>
      </c>
      <c r="K125" s="22">
        <v>3.3740000000000001</v>
      </c>
      <c r="L125" s="17">
        <v>5.2480000000000002</v>
      </c>
      <c r="M125" s="19">
        <f t="shared" si="4"/>
        <v>0.64291158536585369</v>
      </c>
      <c r="N125" s="25">
        <v>-2.7770000000000001</v>
      </c>
      <c r="O125" s="22">
        <v>16</v>
      </c>
      <c r="P125" s="17">
        <v>0</v>
      </c>
      <c r="Q125" s="17">
        <v>16</v>
      </c>
      <c r="R125" s="17">
        <v>0</v>
      </c>
      <c r="S125" s="17">
        <v>0</v>
      </c>
      <c r="T125" s="17">
        <v>6.1689999999999996</v>
      </c>
      <c r="U125" s="17">
        <v>5.2480000000000002</v>
      </c>
      <c r="V125" s="19">
        <f t="shared" si="5"/>
        <v>1.1754954268292681</v>
      </c>
      <c r="W125" s="17">
        <v>0.33800000000000002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</row>
    <row r="126" spans="1:60" s="13" customFormat="1" ht="39" customHeight="1">
      <c r="C126" s="23" t="s">
        <v>965</v>
      </c>
      <c r="D126" s="18" t="s">
        <v>596</v>
      </c>
      <c r="E126" s="25" t="s">
        <v>965</v>
      </c>
      <c r="F126" s="23">
        <v>43</v>
      </c>
      <c r="G126" s="17">
        <v>0</v>
      </c>
      <c r="H126" s="17">
        <v>43</v>
      </c>
      <c r="I126" s="17">
        <v>0</v>
      </c>
      <c r="J126" s="25">
        <v>0</v>
      </c>
      <c r="K126" s="22">
        <v>0.93899999999999995</v>
      </c>
      <c r="L126" s="17">
        <v>1.905</v>
      </c>
      <c r="M126" s="19">
        <f t="shared" si="4"/>
        <v>0.49291338582677163</v>
      </c>
      <c r="N126" s="25">
        <v>-2.774</v>
      </c>
      <c r="O126" s="22">
        <v>11</v>
      </c>
      <c r="P126" s="17">
        <v>0</v>
      </c>
      <c r="Q126" s="17">
        <v>11</v>
      </c>
      <c r="R126" s="17">
        <v>0</v>
      </c>
      <c r="S126" s="17">
        <v>0</v>
      </c>
      <c r="T126" s="17">
        <v>1.0660000000000001</v>
      </c>
      <c r="U126" s="17">
        <v>1.905</v>
      </c>
      <c r="V126" s="19">
        <f t="shared" si="5"/>
        <v>0.55958005249343834</v>
      </c>
      <c r="W126" s="17">
        <v>-1.889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</row>
    <row r="127" spans="1:60" s="13" customFormat="1" ht="39" customHeight="1">
      <c r="C127" s="23" t="s">
        <v>966</v>
      </c>
      <c r="D127" s="18" t="s">
        <v>597</v>
      </c>
      <c r="E127" s="25" t="s">
        <v>966</v>
      </c>
      <c r="F127" s="23">
        <v>1</v>
      </c>
      <c r="G127" s="17">
        <v>0</v>
      </c>
      <c r="H127" s="17">
        <v>1</v>
      </c>
      <c r="I127" s="17">
        <v>0</v>
      </c>
      <c r="J127" s="25">
        <v>0</v>
      </c>
      <c r="K127" s="22">
        <v>2.4300000000000002</v>
      </c>
      <c r="L127" s="17">
        <v>4.0449999999999999</v>
      </c>
      <c r="M127" s="19">
        <f t="shared" si="4"/>
        <v>0.60074165636588384</v>
      </c>
      <c r="N127" s="25">
        <v>-2.7709999999999999</v>
      </c>
      <c r="O127" s="22">
        <v>1</v>
      </c>
      <c r="P127" s="17">
        <v>0</v>
      </c>
      <c r="Q127" s="17">
        <v>1</v>
      </c>
      <c r="R127" s="17">
        <v>0</v>
      </c>
      <c r="S127" s="17">
        <v>0</v>
      </c>
      <c r="T127" s="17">
        <v>4.7569999999999997</v>
      </c>
      <c r="U127" s="17">
        <v>4.0449999999999999</v>
      </c>
      <c r="V127" s="19">
        <f t="shared" si="5"/>
        <v>1.1760197775030903</v>
      </c>
      <c r="W127" s="17">
        <v>0.29899999999999999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</row>
    <row r="128" spans="1:60" s="13" customFormat="1" ht="39" customHeight="1">
      <c r="C128" s="23" t="s">
        <v>967</v>
      </c>
      <c r="D128" s="18" t="s">
        <v>514</v>
      </c>
      <c r="E128" s="25" t="s">
        <v>113</v>
      </c>
      <c r="F128" s="23">
        <v>0</v>
      </c>
      <c r="G128" s="17">
        <v>0</v>
      </c>
      <c r="H128" s="17">
        <v>0</v>
      </c>
      <c r="I128" s="17">
        <v>0</v>
      </c>
      <c r="J128" s="25">
        <v>0</v>
      </c>
      <c r="K128" s="22">
        <v>13.446</v>
      </c>
      <c r="L128" s="17">
        <v>17.888000000000002</v>
      </c>
      <c r="M128" s="19">
        <f t="shared" si="4"/>
        <v>0.75167710196779958</v>
      </c>
      <c r="N128" s="25">
        <v>-2.77</v>
      </c>
      <c r="O128" s="22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15.8</v>
      </c>
      <c r="U128" s="17">
        <v>17.888000000000002</v>
      </c>
      <c r="V128" s="19">
        <f t="shared" si="5"/>
        <v>0.88327370304114483</v>
      </c>
      <c r="W128" s="17">
        <v>-0.70899999999999996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</row>
    <row r="129" spans="3:60" s="13" customFormat="1" ht="39" customHeight="1">
      <c r="C129" s="23" t="s">
        <v>968</v>
      </c>
      <c r="D129" s="18" t="s">
        <v>515</v>
      </c>
      <c r="E129" s="25" t="s">
        <v>968</v>
      </c>
      <c r="F129" s="23">
        <v>0</v>
      </c>
      <c r="G129" s="17">
        <v>0</v>
      </c>
      <c r="H129" s="17">
        <v>0</v>
      </c>
      <c r="I129" s="17">
        <v>0</v>
      </c>
      <c r="J129" s="25">
        <v>0</v>
      </c>
      <c r="K129" s="22">
        <v>2.1680000000000001</v>
      </c>
      <c r="L129" s="17">
        <v>3.613</v>
      </c>
      <c r="M129" s="19">
        <f t="shared" si="4"/>
        <v>0.60005535566011625</v>
      </c>
      <c r="N129" s="25">
        <v>-2.7669999999999999</v>
      </c>
      <c r="O129" s="22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4.17</v>
      </c>
      <c r="U129" s="17">
        <v>3.613</v>
      </c>
      <c r="V129" s="19">
        <f t="shared" si="5"/>
        <v>1.1541655134237476</v>
      </c>
      <c r="W129" s="17">
        <v>0.20699999999999999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</row>
    <row r="130" spans="3:60" s="13" customFormat="1" ht="39" customHeight="1">
      <c r="C130" s="23" t="s">
        <v>969</v>
      </c>
      <c r="D130" s="18" t="s">
        <v>516</v>
      </c>
      <c r="E130" s="25" t="s">
        <v>114</v>
      </c>
      <c r="F130" s="23">
        <v>1</v>
      </c>
      <c r="G130" s="17">
        <v>0</v>
      </c>
      <c r="H130" s="17">
        <v>0</v>
      </c>
      <c r="I130" s="17">
        <v>0</v>
      </c>
      <c r="J130" s="25">
        <v>1</v>
      </c>
      <c r="K130" s="22">
        <v>24.707000000000001</v>
      </c>
      <c r="L130" s="17">
        <v>33.81</v>
      </c>
      <c r="M130" s="19">
        <f t="shared" si="4"/>
        <v>0.73076013013901209</v>
      </c>
      <c r="N130" s="25">
        <v>-2.7490000000000001</v>
      </c>
      <c r="O130" s="22">
        <v>1</v>
      </c>
      <c r="P130" s="17">
        <v>0</v>
      </c>
      <c r="Q130" s="17">
        <v>0</v>
      </c>
      <c r="R130" s="17">
        <v>0</v>
      </c>
      <c r="S130" s="17">
        <v>1</v>
      </c>
      <c r="T130" s="17">
        <v>30.483000000000001</v>
      </c>
      <c r="U130" s="17">
        <v>33.81</v>
      </c>
      <c r="V130" s="19">
        <f t="shared" si="5"/>
        <v>0.90159716060337169</v>
      </c>
      <c r="W130" s="17">
        <v>-0.48299999999999998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</row>
    <row r="131" spans="3:60" s="13" customFormat="1" ht="39" customHeight="1">
      <c r="C131" s="23" t="s">
        <v>970</v>
      </c>
      <c r="D131" s="18" t="s">
        <v>517</v>
      </c>
      <c r="E131" s="25" t="s">
        <v>115</v>
      </c>
      <c r="F131" s="23">
        <v>0</v>
      </c>
      <c r="G131" s="17">
        <v>0</v>
      </c>
      <c r="H131" s="17">
        <v>0</v>
      </c>
      <c r="I131" s="17">
        <v>0</v>
      </c>
      <c r="J131" s="25">
        <v>0</v>
      </c>
      <c r="K131" s="22">
        <v>16.710999999999999</v>
      </c>
      <c r="L131" s="17">
        <v>22.012</v>
      </c>
      <c r="M131" s="19">
        <f t="shared" si="4"/>
        <v>0.75917681264764669</v>
      </c>
      <c r="N131" s="25">
        <v>-2.74</v>
      </c>
      <c r="O131" s="22">
        <v>1</v>
      </c>
      <c r="P131" s="17">
        <v>0</v>
      </c>
      <c r="Q131" s="17">
        <v>1</v>
      </c>
      <c r="R131" s="17">
        <v>0</v>
      </c>
      <c r="S131" s="17">
        <v>0</v>
      </c>
      <c r="T131" s="17">
        <v>19.456</v>
      </c>
      <c r="U131" s="17">
        <v>22.012</v>
      </c>
      <c r="V131" s="19">
        <f t="shared" si="5"/>
        <v>0.88388151917136104</v>
      </c>
      <c r="W131" s="17">
        <v>-0.64900000000000002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</row>
    <row r="132" spans="3:60" s="13" customFormat="1" ht="39" customHeight="1">
      <c r="C132" s="23" t="s">
        <v>971</v>
      </c>
      <c r="D132" s="18" t="s">
        <v>518</v>
      </c>
      <c r="E132" s="25" t="s">
        <v>116</v>
      </c>
      <c r="F132" s="23">
        <v>0</v>
      </c>
      <c r="G132" s="17">
        <v>0</v>
      </c>
      <c r="H132" s="17">
        <v>0</v>
      </c>
      <c r="I132" s="17">
        <v>0</v>
      </c>
      <c r="J132" s="25">
        <v>0</v>
      </c>
      <c r="K132" s="22">
        <v>6.1959999999999997</v>
      </c>
      <c r="L132" s="17">
        <v>8.7439999999999998</v>
      </c>
      <c r="M132" s="19">
        <f t="shared" si="4"/>
        <v>0.70860018298261662</v>
      </c>
      <c r="N132" s="25">
        <v>-2.738</v>
      </c>
      <c r="O132" s="22">
        <v>5</v>
      </c>
      <c r="P132" s="17">
        <v>0</v>
      </c>
      <c r="Q132" s="17">
        <v>5</v>
      </c>
      <c r="R132" s="17">
        <v>0</v>
      </c>
      <c r="S132" s="17">
        <v>0</v>
      </c>
      <c r="T132" s="17">
        <v>8.9700000000000006</v>
      </c>
      <c r="U132" s="17">
        <v>8.7439999999999998</v>
      </c>
      <c r="V132" s="19">
        <f t="shared" si="5"/>
        <v>1.0258462946020128</v>
      </c>
      <c r="W132" s="17">
        <v>-9.8000000000000004E-2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</row>
    <row r="133" spans="3:60" s="13" customFormat="1" ht="39" customHeight="1">
      <c r="C133" s="23" t="s">
        <v>972</v>
      </c>
      <c r="D133" s="18" t="s">
        <v>519</v>
      </c>
      <c r="E133" s="25" t="s">
        <v>117</v>
      </c>
      <c r="F133" s="23">
        <v>0</v>
      </c>
      <c r="G133" s="17">
        <v>0</v>
      </c>
      <c r="H133" s="17">
        <v>0</v>
      </c>
      <c r="I133" s="17">
        <v>0</v>
      </c>
      <c r="J133" s="25">
        <v>0</v>
      </c>
      <c r="K133" s="22">
        <v>0.72299999999999998</v>
      </c>
      <c r="L133" s="17">
        <v>1.68</v>
      </c>
      <c r="M133" s="19">
        <f t="shared" si="4"/>
        <v>0.43035714285714288</v>
      </c>
      <c r="N133" s="25">
        <v>-2.734</v>
      </c>
      <c r="O133" s="22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1.2969999999999999</v>
      </c>
      <c r="U133" s="17">
        <v>1.68</v>
      </c>
      <c r="V133" s="19">
        <f t="shared" si="5"/>
        <v>0.77202380952380956</v>
      </c>
      <c r="W133" s="17">
        <v>-1.0940000000000001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</row>
    <row r="134" spans="3:60" s="13" customFormat="1" ht="39" customHeight="1">
      <c r="C134" s="23" t="s">
        <v>973</v>
      </c>
      <c r="D134" s="18" t="s">
        <v>520</v>
      </c>
      <c r="E134" s="25" t="s">
        <v>118</v>
      </c>
      <c r="F134" s="23">
        <v>0</v>
      </c>
      <c r="G134" s="17">
        <v>0</v>
      </c>
      <c r="H134" s="17">
        <v>0</v>
      </c>
      <c r="I134" s="17">
        <v>0</v>
      </c>
      <c r="J134" s="25">
        <v>0</v>
      </c>
      <c r="K134" s="22">
        <v>1.415</v>
      </c>
      <c r="L134" s="17">
        <v>2.4860000000000002</v>
      </c>
      <c r="M134" s="19">
        <f t="shared" si="4"/>
        <v>0.56918744971842317</v>
      </c>
      <c r="N134" s="25">
        <v>-2.7320000000000002</v>
      </c>
      <c r="O134" s="22">
        <v>1</v>
      </c>
      <c r="P134" s="17">
        <v>0</v>
      </c>
      <c r="Q134" s="17">
        <v>1</v>
      </c>
      <c r="R134" s="17">
        <v>0</v>
      </c>
      <c r="S134" s="17">
        <v>0</v>
      </c>
      <c r="T134" s="17">
        <v>1.9490000000000001</v>
      </c>
      <c r="U134" s="17">
        <v>2.4860000000000002</v>
      </c>
      <c r="V134" s="19">
        <f t="shared" si="5"/>
        <v>0.78399034593724859</v>
      </c>
      <c r="W134" s="17">
        <v>-1.0469999999999999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</row>
    <row r="135" spans="3:60" s="13" customFormat="1" ht="39" customHeight="1">
      <c r="C135" s="23" t="s">
        <v>974</v>
      </c>
      <c r="D135" s="18" t="s">
        <v>521</v>
      </c>
      <c r="E135" s="25" t="s">
        <v>119</v>
      </c>
      <c r="F135" s="23">
        <v>0</v>
      </c>
      <c r="G135" s="17">
        <v>0</v>
      </c>
      <c r="H135" s="17">
        <v>0</v>
      </c>
      <c r="I135" s="17">
        <v>0</v>
      </c>
      <c r="J135" s="25">
        <v>0</v>
      </c>
      <c r="K135" s="22">
        <v>0.46</v>
      </c>
      <c r="L135" s="17">
        <v>1.2210000000000001</v>
      </c>
      <c r="M135" s="19">
        <f t="shared" si="4"/>
        <v>0.37674037674037675</v>
      </c>
      <c r="N135" s="25">
        <v>-2.7309999999999999</v>
      </c>
      <c r="O135" s="22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0.82</v>
      </c>
      <c r="U135" s="17">
        <v>1.2210000000000001</v>
      </c>
      <c r="V135" s="19">
        <f t="shared" si="5"/>
        <v>0.67158067158067147</v>
      </c>
      <c r="W135" s="17">
        <v>-1.238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</row>
    <row r="136" spans="3:60" s="13" customFormat="1" ht="39" customHeight="1">
      <c r="C136" s="23" t="s">
        <v>975</v>
      </c>
      <c r="D136" s="18" t="s">
        <v>522</v>
      </c>
      <c r="E136" s="25" t="s">
        <v>120</v>
      </c>
      <c r="F136" s="23">
        <v>0</v>
      </c>
      <c r="G136" s="17">
        <v>0</v>
      </c>
      <c r="H136" s="17">
        <v>0</v>
      </c>
      <c r="I136" s="17">
        <v>0</v>
      </c>
      <c r="J136" s="25">
        <v>0</v>
      </c>
      <c r="K136" s="22">
        <v>2.9009999999999998</v>
      </c>
      <c r="L136" s="17">
        <v>4.702</v>
      </c>
      <c r="M136" s="19">
        <f t="shared" si="4"/>
        <v>0.61697150148872815</v>
      </c>
      <c r="N136" s="25">
        <v>-2.7240000000000002</v>
      </c>
      <c r="O136" s="22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4.9989999999999997</v>
      </c>
      <c r="U136" s="17">
        <v>4.702</v>
      </c>
      <c r="V136" s="19">
        <f t="shared" si="5"/>
        <v>1.0631646108039132</v>
      </c>
      <c r="W136" s="17">
        <v>-5.8999999999999997E-2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</row>
    <row r="137" spans="3:60" s="13" customFormat="1" ht="39" customHeight="1">
      <c r="C137" s="23" t="s">
        <v>763</v>
      </c>
      <c r="D137" s="18" t="s">
        <v>459</v>
      </c>
      <c r="E137" s="25" t="s">
        <v>121</v>
      </c>
      <c r="F137" s="23">
        <v>0</v>
      </c>
      <c r="G137" s="17">
        <v>0</v>
      </c>
      <c r="H137" s="17">
        <v>0</v>
      </c>
      <c r="I137" s="17">
        <v>0</v>
      </c>
      <c r="J137" s="25">
        <v>0</v>
      </c>
      <c r="K137" s="22">
        <v>0.17299999999999999</v>
      </c>
      <c r="L137" s="17">
        <v>0.56299999999999994</v>
      </c>
      <c r="M137" s="19">
        <f t="shared" si="4"/>
        <v>0.30728241563055064</v>
      </c>
      <c r="N137" s="25">
        <v>-2.7210000000000001</v>
      </c>
      <c r="O137" s="22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0.68600000000000005</v>
      </c>
      <c r="U137" s="17">
        <v>0.56299999999999994</v>
      </c>
      <c r="V137" s="19">
        <f t="shared" si="5"/>
        <v>1.2184724689165189</v>
      </c>
      <c r="W137" s="17">
        <v>-5.7000000000000002E-2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</row>
    <row r="138" spans="3:60" s="13" customFormat="1" ht="39" customHeight="1">
      <c r="C138" s="23" t="s">
        <v>764</v>
      </c>
      <c r="D138" s="18" t="s">
        <v>460</v>
      </c>
      <c r="E138" s="25" t="s">
        <v>122</v>
      </c>
      <c r="F138" s="23">
        <v>0</v>
      </c>
      <c r="G138" s="17">
        <v>0</v>
      </c>
      <c r="H138" s="17">
        <v>0</v>
      </c>
      <c r="I138" s="17">
        <v>0</v>
      </c>
      <c r="J138" s="25">
        <v>0</v>
      </c>
      <c r="K138" s="22">
        <v>3.92</v>
      </c>
      <c r="L138" s="17">
        <v>5.8150000000000004</v>
      </c>
      <c r="M138" s="19">
        <f t="shared" si="4"/>
        <v>0.67411865864144449</v>
      </c>
      <c r="N138" s="25">
        <v>-2.718</v>
      </c>
      <c r="O138" s="22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4.3849999999999998</v>
      </c>
      <c r="U138" s="17">
        <v>5.8150000000000004</v>
      </c>
      <c r="V138" s="19">
        <f t="shared" si="5"/>
        <v>0.75408426483233004</v>
      </c>
      <c r="W138" s="17">
        <v>-1.365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</row>
    <row r="139" spans="3:60" s="13" customFormat="1" ht="39" customHeight="1">
      <c r="C139" s="42" t="s">
        <v>765</v>
      </c>
      <c r="D139" s="43" t="s">
        <v>461</v>
      </c>
      <c r="E139" s="44" t="s">
        <v>123</v>
      </c>
      <c r="F139" s="42">
        <v>0</v>
      </c>
      <c r="G139" s="48">
        <v>0</v>
      </c>
      <c r="H139" s="48">
        <v>0</v>
      </c>
      <c r="I139" s="48">
        <v>0</v>
      </c>
      <c r="J139" s="44">
        <v>0</v>
      </c>
      <c r="K139" s="49">
        <v>16.193999999999999</v>
      </c>
      <c r="L139" s="48">
        <v>21.378</v>
      </c>
      <c r="M139" s="47">
        <f t="shared" si="4"/>
        <v>0.7575077182149873</v>
      </c>
      <c r="N139" s="44">
        <v>-2.7160000000000002</v>
      </c>
      <c r="O139" s="22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14.372999999999999</v>
      </c>
      <c r="U139" s="17">
        <v>21.378</v>
      </c>
      <c r="V139" s="19">
        <f t="shared" si="5"/>
        <v>0.67232669099073805</v>
      </c>
      <c r="W139" s="17">
        <v>-2.0209999999999999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</row>
    <row r="140" spans="3:60" s="13" customFormat="1" ht="39" customHeight="1">
      <c r="C140" s="41" t="s">
        <v>948</v>
      </c>
      <c r="D140" s="18" t="s">
        <v>462</v>
      </c>
      <c r="E140" s="25" t="s">
        <v>947</v>
      </c>
      <c r="F140" s="23">
        <v>3</v>
      </c>
      <c r="G140" s="17">
        <v>0</v>
      </c>
      <c r="H140" s="17">
        <v>3</v>
      </c>
      <c r="I140" s="17">
        <v>0</v>
      </c>
      <c r="J140" s="25">
        <v>0</v>
      </c>
      <c r="K140" s="22">
        <v>7.141</v>
      </c>
      <c r="L140" s="17">
        <v>9.7919999999999998</v>
      </c>
      <c r="M140" s="19">
        <f t="shared" si="4"/>
        <v>0.72926879084967322</v>
      </c>
      <c r="N140" s="25">
        <v>-2.7120000000000002</v>
      </c>
      <c r="O140" s="22">
        <v>2</v>
      </c>
      <c r="P140" s="17">
        <v>0</v>
      </c>
      <c r="Q140" s="17">
        <v>2</v>
      </c>
      <c r="R140" s="17">
        <v>0</v>
      </c>
      <c r="S140" s="17">
        <v>0</v>
      </c>
      <c r="T140" s="17">
        <v>8.3610000000000007</v>
      </c>
      <c r="U140" s="17">
        <v>9.7919999999999998</v>
      </c>
      <c r="V140" s="19">
        <f t="shared" si="5"/>
        <v>0.85386029411764719</v>
      </c>
      <c r="W140" s="17">
        <v>-0.89400000000000002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</row>
    <row r="141" spans="3:60" s="13" customFormat="1" ht="39" customHeight="1">
      <c r="C141" s="23" t="s">
        <v>766</v>
      </c>
      <c r="D141" s="18" t="s">
        <v>463</v>
      </c>
      <c r="E141" s="25" t="s">
        <v>124</v>
      </c>
      <c r="F141" s="23">
        <v>1</v>
      </c>
      <c r="G141" s="17">
        <v>1</v>
      </c>
      <c r="H141" s="17">
        <v>0</v>
      </c>
      <c r="I141" s="17">
        <v>0</v>
      </c>
      <c r="J141" s="25">
        <v>0</v>
      </c>
      <c r="K141" s="22">
        <v>14.551</v>
      </c>
      <c r="L141" s="17">
        <v>19.123999999999999</v>
      </c>
      <c r="M141" s="19">
        <f t="shared" si="4"/>
        <v>0.76087638569336968</v>
      </c>
      <c r="N141" s="25">
        <v>-2.6970000000000001</v>
      </c>
      <c r="O141" s="22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16.11</v>
      </c>
      <c r="U141" s="17">
        <v>19.123999999999999</v>
      </c>
      <c r="V141" s="19">
        <f t="shared" si="5"/>
        <v>0.84239698807780805</v>
      </c>
      <c r="W141" s="17">
        <v>-0.91800000000000004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</row>
    <row r="142" spans="3:60" s="13" customFormat="1" ht="39" customHeight="1">
      <c r="C142" s="23" t="s">
        <v>767</v>
      </c>
      <c r="D142" s="18" t="s">
        <v>464</v>
      </c>
      <c r="E142" s="25" t="s">
        <v>767</v>
      </c>
      <c r="F142" s="23">
        <v>0</v>
      </c>
      <c r="G142" s="17">
        <v>0</v>
      </c>
      <c r="H142" s="17">
        <v>0</v>
      </c>
      <c r="I142" s="17">
        <v>0</v>
      </c>
      <c r="J142" s="25">
        <v>0</v>
      </c>
      <c r="K142" s="22">
        <v>1.0309999999999999</v>
      </c>
      <c r="L142" s="17">
        <v>1.984</v>
      </c>
      <c r="M142" s="19">
        <f t="shared" si="4"/>
        <v>0.51965725806451613</v>
      </c>
      <c r="N142" s="25">
        <v>-2.6840000000000002</v>
      </c>
      <c r="O142" s="22">
        <v>3</v>
      </c>
      <c r="P142" s="17">
        <v>0</v>
      </c>
      <c r="Q142" s="17">
        <v>0</v>
      </c>
      <c r="R142" s="17">
        <v>3</v>
      </c>
      <c r="S142" s="17">
        <v>0</v>
      </c>
      <c r="T142" s="17">
        <v>2.1349999999999998</v>
      </c>
      <c r="U142" s="17">
        <v>1.984</v>
      </c>
      <c r="V142" s="19">
        <f t="shared" si="5"/>
        <v>1.0761088709677418</v>
      </c>
      <c r="W142" s="17">
        <v>-0.191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</row>
    <row r="143" spans="3:60" s="13" customFormat="1" ht="39" customHeight="1">
      <c r="C143" s="23" t="s">
        <v>768</v>
      </c>
      <c r="D143" s="18" t="s">
        <v>465</v>
      </c>
      <c r="E143" s="25" t="s">
        <v>125</v>
      </c>
      <c r="F143" s="23">
        <v>36</v>
      </c>
      <c r="G143" s="17">
        <v>0</v>
      </c>
      <c r="H143" s="17">
        <v>32</v>
      </c>
      <c r="I143" s="17">
        <v>4</v>
      </c>
      <c r="J143" s="25">
        <v>0</v>
      </c>
      <c r="K143" s="22">
        <v>19.446999999999999</v>
      </c>
      <c r="L143" s="17">
        <v>25.573</v>
      </c>
      <c r="M143" s="19">
        <f t="shared" si="4"/>
        <v>0.76045047511046804</v>
      </c>
      <c r="N143" s="25">
        <v>-2.677</v>
      </c>
      <c r="O143" s="22">
        <v>18</v>
      </c>
      <c r="P143" s="17">
        <v>0</v>
      </c>
      <c r="Q143" s="17">
        <v>18</v>
      </c>
      <c r="R143" s="17">
        <v>0</v>
      </c>
      <c r="S143" s="17">
        <v>0</v>
      </c>
      <c r="T143" s="17">
        <v>23.975000000000001</v>
      </c>
      <c r="U143" s="17">
        <v>25.573</v>
      </c>
      <c r="V143" s="19">
        <f t="shared" si="5"/>
        <v>0.93751221991944633</v>
      </c>
      <c r="W143" s="17">
        <v>-0.32600000000000001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</row>
    <row r="144" spans="3:60" s="13" customFormat="1" ht="39" customHeight="1">
      <c r="C144" s="23" t="s">
        <v>769</v>
      </c>
      <c r="D144" s="18" t="s">
        <v>466</v>
      </c>
      <c r="E144" s="25" t="s">
        <v>126</v>
      </c>
      <c r="F144" s="23">
        <v>71</v>
      </c>
      <c r="G144" s="17">
        <v>0</v>
      </c>
      <c r="H144" s="17">
        <v>69</v>
      </c>
      <c r="I144" s="17">
        <v>1</v>
      </c>
      <c r="J144" s="25">
        <v>1</v>
      </c>
      <c r="K144" s="22">
        <v>10.625</v>
      </c>
      <c r="L144" s="17">
        <v>14.234</v>
      </c>
      <c r="M144" s="19">
        <f t="shared" si="4"/>
        <v>0.74645215680764365</v>
      </c>
      <c r="N144" s="25">
        <v>-2.665</v>
      </c>
      <c r="O144" s="22">
        <v>39</v>
      </c>
      <c r="P144" s="17">
        <v>0</v>
      </c>
      <c r="Q144" s="17">
        <v>38</v>
      </c>
      <c r="R144" s="17">
        <v>0</v>
      </c>
      <c r="S144" s="17">
        <v>1</v>
      </c>
      <c r="T144" s="17">
        <v>12.75</v>
      </c>
      <c r="U144" s="17">
        <v>14.234</v>
      </c>
      <c r="V144" s="19">
        <f t="shared" si="5"/>
        <v>0.8957425881691724</v>
      </c>
      <c r="W144" s="17">
        <v>-0.68400000000000005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</row>
    <row r="145" spans="3:60" s="13" customFormat="1" ht="39" customHeight="1">
      <c r="C145" s="23" t="s">
        <v>770</v>
      </c>
      <c r="D145" s="18" t="s">
        <v>467</v>
      </c>
      <c r="E145" s="25" t="s">
        <v>127</v>
      </c>
      <c r="F145" s="23">
        <v>0</v>
      </c>
      <c r="G145" s="17">
        <v>0</v>
      </c>
      <c r="H145" s="17">
        <v>0</v>
      </c>
      <c r="I145" s="17">
        <v>0</v>
      </c>
      <c r="J145" s="25">
        <v>0</v>
      </c>
      <c r="K145" s="22">
        <v>0.57499999999999996</v>
      </c>
      <c r="L145" s="17">
        <v>1.397</v>
      </c>
      <c r="M145" s="19">
        <f t="shared" si="4"/>
        <v>0.41159627773801</v>
      </c>
      <c r="N145" s="25">
        <v>-2.6579999999999999</v>
      </c>
      <c r="O145" s="22">
        <v>1</v>
      </c>
      <c r="P145" s="17">
        <v>0</v>
      </c>
      <c r="Q145" s="17">
        <v>1</v>
      </c>
      <c r="R145" s="17">
        <v>0</v>
      </c>
      <c r="S145" s="17">
        <v>0</v>
      </c>
      <c r="T145" s="17">
        <v>2.2629999999999999</v>
      </c>
      <c r="U145" s="17">
        <v>1.397</v>
      </c>
      <c r="V145" s="19">
        <f t="shared" si="5"/>
        <v>1.6198997852541159</v>
      </c>
      <c r="W145" s="17">
        <v>0.92400000000000004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</row>
    <row r="146" spans="3:60" s="13" customFormat="1" ht="39" customHeight="1">
      <c r="C146" s="23" t="s">
        <v>771</v>
      </c>
      <c r="D146" s="18" t="s">
        <v>468</v>
      </c>
      <c r="E146" s="25" t="s">
        <v>128</v>
      </c>
      <c r="F146" s="23">
        <v>2</v>
      </c>
      <c r="G146" s="17">
        <v>0</v>
      </c>
      <c r="H146" s="17">
        <v>1</v>
      </c>
      <c r="I146" s="17">
        <v>0</v>
      </c>
      <c r="J146" s="25">
        <v>1</v>
      </c>
      <c r="K146" s="22">
        <v>8.31</v>
      </c>
      <c r="L146" s="17">
        <v>11.24</v>
      </c>
      <c r="M146" s="19">
        <f t="shared" si="4"/>
        <v>0.73932384341637014</v>
      </c>
      <c r="N146" s="25">
        <v>-2.657</v>
      </c>
      <c r="O146" s="22">
        <v>1</v>
      </c>
      <c r="P146" s="17">
        <v>0</v>
      </c>
      <c r="Q146" s="17">
        <v>1</v>
      </c>
      <c r="R146" s="17">
        <v>0</v>
      </c>
      <c r="S146" s="17">
        <v>0</v>
      </c>
      <c r="T146" s="17">
        <v>10.542999999999999</v>
      </c>
      <c r="U146" s="17">
        <v>11.24</v>
      </c>
      <c r="V146" s="19">
        <f t="shared" si="5"/>
        <v>0.93798932384341627</v>
      </c>
      <c r="W146" s="17">
        <v>-0.434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</row>
    <row r="147" spans="3:60" s="13" customFormat="1" ht="39" customHeight="1">
      <c r="C147" s="23" t="s">
        <v>772</v>
      </c>
      <c r="D147" s="18" t="s">
        <v>469</v>
      </c>
      <c r="E147" s="25" t="s">
        <v>129</v>
      </c>
      <c r="F147" s="23">
        <v>0</v>
      </c>
      <c r="G147" s="17">
        <v>0</v>
      </c>
      <c r="H147" s="17">
        <v>0</v>
      </c>
      <c r="I147" s="17">
        <v>0</v>
      </c>
      <c r="J147" s="25">
        <v>0</v>
      </c>
      <c r="K147" s="22">
        <v>0.92300000000000004</v>
      </c>
      <c r="L147" s="17">
        <v>1.8280000000000001</v>
      </c>
      <c r="M147" s="19">
        <f t="shared" si="4"/>
        <v>0.50492341356673964</v>
      </c>
      <c r="N147" s="25">
        <v>-2.645</v>
      </c>
      <c r="O147" s="22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1.5960000000000001</v>
      </c>
      <c r="U147" s="17">
        <v>1.8280000000000001</v>
      </c>
      <c r="V147" s="19">
        <f t="shared" si="5"/>
        <v>0.87308533916849018</v>
      </c>
      <c r="W147" s="17">
        <v>-0.77200000000000002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</row>
    <row r="148" spans="3:60" s="13" customFormat="1" ht="39" customHeight="1">
      <c r="C148" s="23" t="s">
        <v>773</v>
      </c>
      <c r="D148" s="18" t="s">
        <v>413</v>
      </c>
      <c r="E148" s="25" t="s">
        <v>773</v>
      </c>
      <c r="F148" s="23">
        <v>1</v>
      </c>
      <c r="G148" s="17">
        <v>0</v>
      </c>
      <c r="H148" s="17">
        <v>1</v>
      </c>
      <c r="I148" s="17">
        <v>0</v>
      </c>
      <c r="J148" s="25">
        <v>0</v>
      </c>
      <c r="K148" s="22">
        <v>2.5379999999999998</v>
      </c>
      <c r="L148" s="17">
        <v>4.1360000000000001</v>
      </c>
      <c r="M148" s="19">
        <f t="shared" si="4"/>
        <v>0.61363636363636354</v>
      </c>
      <c r="N148" s="25">
        <v>-2.6230000000000002</v>
      </c>
      <c r="O148" s="22">
        <v>2</v>
      </c>
      <c r="P148" s="17">
        <v>0</v>
      </c>
      <c r="Q148" s="17">
        <v>2</v>
      </c>
      <c r="R148" s="17">
        <v>0</v>
      </c>
      <c r="S148" s="17">
        <v>0</v>
      </c>
      <c r="T148" s="17">
        <v>3.52</v>
      </c>
      <c r="U148" s="17">
        <v>4.1360000000000001</v>
      </c>
      <c r="V148" s="19">
        <f t="shared" si="5"/>
        <v>0.85106382978723405</v>
      </c>
      <c r="W148" s="17">
        <v>-0.86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</row>
    <row r="149" spans="3:60" s="13" customFormat="1" ht="39" customHeight="1">
      <c r="C149" s="23" t="s">
        <v>774</v>
      </c>
      <c r="D149" s="18" t="s">
        <v>414</v>
      </c>
      <c r="E149" s="25" t="s">
        <v>130</v>
      </c>
      <c r="F149" s="23">
        <v>4</v>
      </c>
      <c r="G149" s="17">
        <v>0</v>
      </c>
      <c r="H149" s="17">
        <v>4</v>
      </c>
      <c r="I149" s="17">
        <v>0</v>
      </c>
      <c r="J149" s="25">
        <v>0</v>
      </c>
      <c r="K149" s="22">
        <v>5.976</v>
      </c>
      <c r="L149" s="17">
        <v>8.3529999999999998</v>
      </c>
      <c r="M149" s="19">
        <f t="shared" si="4"/>
        <v>0.71543158146773611</v>
      </c>
      <c r="N149" s="25">
        <v>-2.6190000000000002</v>
      </c>
      <c r="O149" s="22">
        <v>7</v>
      </c>
      <c r="P149" s="17">
        <v>1</v>
      </c>
      <c r="Q149" s="17">
        <v>6</v>
      </c>
      <c r="R149" s="17">
        <v>0</v>
      </c>
      <c r="S149" s="17">
        <v>1</v>
      </c>
      <c r="T149" s="17">
        <v>7.218</v>
      </c>
      <c r="U149" s="17">
        <v>8.3529999999999998</v>
      </c>
      <c r="V149" s="19">
        <f t="shared" si="5"/>
        <v>0.8641206752065127</v>
      </c>
      <c r="W149" s="17">
        <v>-0.90800000000000003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</row>
    <row r="150" spans="3:60" s="13" customFormat="1" ht="39" customHeight="1">
      <c r="C150" s="42" t="s">
        <v>775</v>
      </c>
      <c r="D150" s="43" t="s">
        <v>415</v>
      </c>
      <c r="E150" s="44" t="s">
        <v>131</v>
      </c>
      <c r="F150" s="42">
        <v>0</v>
      </c>
      <c r="G150" s="48">
        <v>0</v>
      </c>
      <c r="H150" s="48">
        <v>0</v>
      </c>
      <c r="I150" s="48">
        <v>0</v>
      </c>
      <c r="J150" s="44">
        <v>0</v>
      </c>
      <c r="K150" s="49">
        <v>0.16700000000000001</v>
      </c>
      <c r="L150" s="48">
        <v>0.52200000000000002</v>
      </c>
      <c r="M150" s="47">
        <f t="shared" si="4"/>
        <v>0.31992337164750956</v>
      </c>
      <c r="N150" s="44">
        <v>-2.6139999999999999</v>
      </c>
      <c r="O150" s="22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0.22600000000000001</v>
      </c>
      <c r="U150" s="17">
        <v>0.52200000000000002</v>
      </c>
      <c r="V150" s="19">
        <f t="shared" si="5"/>
        <v>0.43295019157088122</v>
      </c>
      <c r="W150" s="17">
        <v>-1.992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</row>
    <row r="151" spans="3:60" s="13" customFormat="1" ht="39" customHeight="1">
      <c r="C151" s="23" t="s">
        <v>776</v>
      </c>
      <c r="D151" s="18" t="s">
        <v>416</v>
      </c>
      <c r="E151" s="25" t="s">
        <v>132</v>
      </c>
      <c r="F151" s="23">
        <v>183</v>
      </c>
      <c r="G151" s="17">
        <v>0</v>
      </c>
      <c r="H151" s="17">
        <v>178</v>
      </c>
      <c r="I151" s="17">
        <v>5</v>
      </c>
      <c r="J151" s="25">
        <v>0</v>
      </c>
      <c r="K151" s="22">
        <v>10.074999999999999</v>
      </c>
      <c r="L151" s="17">
        <v>13.616</v>
      </c>
      <c r="M151" s="19">
        <f t="shared" si="4"/>
        <v>0.73993830787309045</v>
      </c>
      <c r="N151" s="25">
        <v>-2.6070000000000002</v>
      </c>
      <c r="O151" s="22">
        <v>57</v>
      </c>
      <c r="P151" s="17">
        <v>0</v>
      </c>
      <c r="Q151" s="17">
        <v>57</v>
      </c>
      <c r="R151" s="17">
        <v>0</v>
      </c>
      <c r="S151" s="17">
        <v>0</v>
      </c>
      <c r="T151" s="17">
        <v>9.5220000000000002</v>
      </c>
      <c r="U151" s="17">
        <v>13.616</v>
      </c>
      <c r="V151" s="19">
        <f t="shared" si="5"/>
        <v>0.69932432432432434</v>
      </c>
      <c r="W151" s="17">
        <v>-1.78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</row>
    <row r="152" spans="3:60" s="13" customFormat="1" ht="39" customHeight="1">
      <c r="C152" s="42" t="s">
        <v>777</v>
      </c>
      <c r="D152" s="43" t="s">
        <v>477</v>
      </c>
      <c r="E152" s="44" t="s">
        <v>777</v>
      </c>
      <c r="F152" s="42">
        <v>0</v>
      </c>
      <c r="G152" s="48">
        <v>0</v>
      </c>
      <c r="H152" s="48">
        <v>0</v>
      </c>
      <c r="I152" s="48">
        <v>0</v>
      </c>
      <c r="J152" s="44">
        <v>0</v>
      </c>
      <c r="K152" s="49">
        <v>0.45600000000000002</v>
      </c>
      <c r="L152" s="48">
        <v>1.1559999999999999</v>
      </c>
      <c r="M152" s="47">
        <f t="shared" si="4"/>
        <v>0.39446366782006925</v>
      </c>
      <c r="N152" s="44">
        <v>-2.589</v>
      </c>
      <c r="O152" s="22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0.52400000000000002</v>
      </c>
      <c r="U152" s="17">
        <v>1.1559999999999999</v>
      </c>
      <c r="V152" s="19">
        <f t="shared" si="5"/>
        <v>0.45328719723183397</v>
      </c>
      <c r="W152" s="17">
        <v>-1.9870000000000001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</row>
    <row r="153" spans="3:60" s="13" customFormat="1" ht="39" customHeight="1">
      <c r="C153" s="23" t="s">
        <v>778</v>
      </c>
      <c r="D153" s="18" t="s">
        <v>538</v>
      </c>
      <c r="E153" s="25" t="s">
        <v>778</v>
      </c>
      <c r="F153" s="23">
        <v>1</v>
      </c>
      <c r="G153" s="17">
        <v>0</v>
      </c>
      <c r="H153" s="17">
        <v>0</v>
      </c>
      <c r="I153" s="17">
        <v>1</v>
      </c>
      <c r="J153" s="25">
        <v>0</v>
      </c>
      <c r="K153" s="22">
        <v>2.86</v>
      </c>
      <c r="L153" s="17">
        <v>4.5179999999999998</v>
      </c>
      <c r="M153" s="19">
        <f t="shared" si="4"/>
        <v>0.6330234617087207</v>
      </c>
      <c r="N153" s="25">
        <v>-2.5790000000000002</v>
      </c>
      <c r="O153" s="22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3.3119999999999998</v>
      </c>
      <c r="U153" s="17">
        <v>4.5179999999999998</v>
      </c>
      <c r="V153" s="19">
        <f t="shared" si="5"/>
        <v>0.73306772908366535</v>
      </c>
      <c r="W153" s="17">
        <v>-1.3720000000000001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</row>
    <row r="154" spans="3:60" s="13" customFormat="1" ht="39" customHeight="1">
      <c r="C154" s="23" t="s">
        <v>779</v>
      </c>
      <c r="D154" s="18" t="s">
        <v>539</v>
      </c>
      <c r="E154" s="25" t="s">
        <v>133</v>
      </c>
      <c r="F154" s="23">
        <v>0</v>
      </c>
      <c r="G154" s="17">
        <v>0</v>
      </c>
      <c r="H154" s="17">
        <v>0</v>
      </c>
      <c r="I154" s="17">
        <v>0</v>
      </c>
      <c r="J154" s="25">
        <v>0</v>
      </c>
      <c r="K154" s="22">
        <v>16.888000000000002</v>
      </c>
      <c r="L154" s="17">
        <v>21.88</v>
      </c>
      <c r="M154" s="19">
        <f t="shared" si="4"/>
        <v>0.77184643510054851</v>
      </c>
      <c r="N154" s="25">
        <v>-2.577</v>
      </c>
      <c r="O154" s="22">
        <v>5</v>
      </c>
      <c r="P154" s="17">
        <v>0</v>
      </c>
      <c r="Q154" s="17">
        <v>5</v>
      </c>
      <c r="R154" s="17">
        <v>0</v>
      </c>
      <c r="S154" s="17">
        <v>0</v>
      </c>
      <c r="T154" s="17">
        <v>24.012</v>
      </c>
      <c r="U154" s="17">
        <v>21.88</v>
      </c>
      <c r="V154" s="19">
        <f t="shared" si="5"/>
        <v>1.0974405850091409</v>
      </c>
      <c r="W154" s="17">
        <v>0.46899999999999997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</row>
    <row r="155" spans="3:60" s="13" customFormat="1" ht="52" customHeight="1">
      <c r="C155" s="23" t="s">
        <v>780</v>
      </c>
      <c r="D155" s="18" t="s">
        <v>540</v>
      </c>
      <c r="E155" s="25" t="s">
        <v>134</v>
      </c>
      <c r="F155" s="23">
        <v>0</v>
      </c>
      <c r="G155" s="17">
        <v>0</v>
      </c>
      <c r="H155" s="17">
        <v>0</v>
      </c>
      <c r="I155" s="17">
        <v>0</v>
      </c>
      <c r="J155" s="25">
        <v>0</v>
      </c>
      <c r="K155" s="22">
        <v>2.4380000000000002</v>
      </c>
      <c r="L155" s="17">
        <v>3.9279999999999999</v>
      </c>
      <c r="M155" s="19">
        <f t="shared" si="4"/>
        <v>0.62067209775967414</v>
      </c>
      <c r="N155" s="25">
        <v>-2.57</v>
      </c>
      <c r="O155" s="22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4.9059999999999997</v>
      </c>
      <c r="U155" s="17">
        <v>3.9279999999999999</v>
      </c>
      <c r="V155" s="19">
        <f t="shared" si="5"/>
        <v>1.2489816700610998</v>
      </c>
      <c r="W155" s="17">
        <v>0.51400000000000001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</row>
    <row r="156" spans="3:60" s="13" customFormat="1" ht="39" customHeight="1">
      <c r="C156" s="42" t="s">
        <v>781</v>
      </c>
      <c r="D156" s="43" t="s">
        <v>541</v>
      </c>
      <c r="E156" s="44" t="s">
        <v>135</v>
      </c>
      <c r="F156" s="42">
        <v>365</v>
      </c>
      <c r="G156" s="48">
        <v>8</v>
      </c>
      <c r="H156" s="48">
        <v>357</v>
      </c>
      <c r="I156" s="48">
        <v>0</v>
      </c>
      <c r="J156" s="44">
        <v>7</v>
      </c>
      <c r="K156" s="49">
        <v>9.82</v>
      </c>
      <c r="L156" s="48">
        <v>13.176</v>
      </c>
      <c r="M156" s="47">
        <f t="shared" si="4"/>
        <v>0.74529447480267152</v>
      </c>
      <c r="N156" s="44">
        <v>-2.556</v>
      </c>
      <c r="O156" s="22">
        <v>102</v>
      </c>
      <c r="P156" s="17">
        <v>0</v>
      </c>
      <c r="Q156" s="17">
        <v>102</v>
      </c>
      <c r="R156" s="17">
        <v>0</v>
      </c>
      <c r="S156" s="17">
        <v>0</v>
      </c>
      <c r="T156" s="17">
        <v>6.0270000000000001</v>
      </c>
      <c r="U156" s="17">
        <v>13.176</v>
      </c>
      <c r="V156" s="19">
        <f t="shared" si="5"/>
        <v>0.45742258652094719</v>
      </c>
      <c r="W156" s="17">
        <v>-3.484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</row>
    <row r="157" spans="3:60" s="13" customFormat="1" ht="39" customHeight="1">
      <c r="C157" s="23" t="s">
        <v>782</v>
      </c>
      <c r="D157" s="18" t="s">
        <v>542</v>
      </c>
      <c r="E157" s="25" t="s">
        <v>136</v>
      </c>
      <c r="F157" s="23">
        <v>0</v>
      </c>
      <c r="G157" s="17">
        <v>0</v>
      </c>
      <c r="H157" s="17">
        <v>0</v>
      </c>
      <c r="I157" s="17">
        <v>0</v>
      </c>
      <c r="J157" s="25">
        <v>0</v>
      </c>
      <c r="K157" s="22">
        <v>1.496</v>
      </c>
      <c r="L157" s="17">
        <v>2.5339999999999998</v>
      </c>
      <c r="M157" s="19">
        <f t="shared" si="4"/>
        <v>0.590370955011839</v>
      </c>
      <c r="N157" s="25">
        <v>-2.5289999999999999</v>
      </c>
      <c r="O157" s="22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1.615</v>
      </c>
      <c r="U157" s="17">
        <v>2.5339999999999998</v>
      </c>
      <c r="V157" s="19">
        <f t="shared" si="5"/>
        <v>0.63733228097868988</v>
      </c>
      <c r="W157" s="17">
        <v>-1.657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</row>
    <row r="158" spans="3:60" s="13" customFormat="1" ht="39" customHeight="1">
      <c r="C158" s="23" t="s">
        <v>783</v>
      </c>
      <c r="D158" s="18" t="s">
        <v>543</v>
      </c>
      <c r="E158" s="25" t="s">
        <v>137</v>
      </c>
      <c r="F158" s="23">
        <v>0</v>
      </c>
      <c r="G158" s="17">
        <v>0</v>
      </c>
      <c r="H158" s="17">
        <v>0</v>
      </c>
      <c r="I158" s="17">
        <v>0</v>
      </c>
      <c r="J158" s="25">
        <v>0</v>
      </c>
      <c r="K158" s="22">
        <v>0.77900000000000003</v>
      </c>
      <c r="L158" s="17">
        <v>1.6910000000000001</v>
      </c>
      <c r="M158" s="19">
        <f t="shared" si="4"/>
        <v>0.4606741573033708</v>
      </c>
      <c r="N158" s="25">
        <v>-2.524</v>
      </c>
      <c r="O158" s="22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1.04</v>
      </c>
      <c r="U158" s="17">
        <v>1.6910000000000001</v>
      </c>
      <c r="V158" s="19">
        <f t="shared" si="5"/>
        <v>0.61502069781194557</v>
      </c>
      <c r="W158" s="17">
        <v>-1.573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</row>
    <row r="159" spans="3:60" s="13" customFormat="1" ht="52" customHeight="1">
      <c r="C159" s="23" t="s">
        <v>784</v>
      </c>
      <c r="D159" s="18" t="s">
        <v>488</v>
      </c>
      <c r="E159" s="25" t="s">
        <v>784</v>
      </c>
      <c r="F159" s="23">
        <v>0</v>
      </c>
      <c r="G159" s="17">
        <v>0</v>
      </c>
      <c r="H159" s="17">
        <v>0</v>
      </c>
      <c r="I159" s="17">
        <v>0</v>
      </c>
      <c r="J159" s="25">
        <v>0</v>
      </c>
      <c r="K159" s="22">
        <v>1.8260000000000001</v>
      </c>
      <c r="L159" s="17">
        <v>2.93</v>
      </c>
      <c r="M159" s="19">
        <f t="shared" si="4"/>
        <v>0.6232081911262799</v>
      </c>
      <c r="N159" s="25">
        <v>-2.5209999999999999</v>
      </c>
      <c r="O159" s="22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2.8639999999999999</v>
      </c>
      <c r="U159" s="17">
        <v>2.93</v>
      </c>
      <c r="V159" s="19">
        <f t="shared" si="5"/>
        <v>0.97747440273037534</v>
      </c>
      <c r="W159" s="17">
        <v>-0.41799999999999998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</row>
    <row r="160" spans="3:60" s="13" customFormat="1" ht="39" customHeight="1">
      <c r="C160" s="23" t="s">
        <v>785</v>
      </c>
      <c r="D160" s="18" t="s">
        <v>489</v>
      </c>
      <c r="E160" s="25" t="s">
        <v>138</v>
      </c>
      <c r="F160" s="23">
        <v>2</v>
      </c>
      <c r="G160" s="17">
        <v>1</v>
      </c>
      <c r="H160" s="17">
        <v>0</v>
      </c>
      <c r="I160" s="17">
        <v>0</v>
      </c>
      <c r="J160" s="25">
        <v>2</v>
      </c>
      <c r="K160" s="22">
        <v>10.286</v>
      </c>
      <c r="L160" s="17">
        <v>13.731</v>
      </c>
      <c r="M160" s="19">
        <f t="shared" si="4"/>
        <v>0.74910785813123582</v>
      </c>
      <c r="N160" s="25">
        <v>-2.5139999999999998</v>
      </c>
      <c r="O160" s="22">
        <v>5</v>
      </c>
      <c r="P160" s="17">
        <v>0</v>
      </c>
      <c r="Q160" s="17">
        <v>5</v>
      </c>
      <c r="R160" s="17">
        <v>0</v>
      </c>
      <c r="S160" s="17">
        <v>0</v>
      </c>
      <c r="T160" s="17">
        <v>12.145</v>
      </c>
      <c r="U160" s="17">
        <v>13.731</v>
      </c>
      <c r="V160" s="19">
        <f t="shared" si="5"/>
        <v>0.88449493846041805</v>
      </c>
      <c r="W160" s="17">
        <v>-0.72499999999999998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</row>
    <row r="161" spans="3:60" s="13" customFormat="1" ht="39" customHeight="1">
      <c r="C161" s="23" t="s">
        <v>786</v>
      </c>
      <c r="D161" s="18" t="s">
        <v>490</v>
      </c>
      <c r="E161" s="25" t="s">
        <v>139</v>
      </c>
      <c r="F161" s="23">
        <v>0</v>
      </c>
      <c r="G161" s="17">
        <v>0</v>
      </c>
      <c r="H161" s="17">
        <v>0</v>
      </c>
      <c r="I161" s="17">
        <v>0</v>
      </c>
      <c r="J161" s="25">
        <v>0</v>
      </c>
      <c r="K161" s="22">
        <v>7.5430000000000001</v>
      </c>
      <c r="L161" s="17">
        <v>10.039</v>
      </c>
      <c r="M161" s="19">
        <f t="shared" si="4"/>
        <v>0.75136965833250324</v>
      </c>
      <c r="N161" s="25">
        <v>-2.5110000000000001</v>
      </c>
      <c r="O161" s="22">
        <v>2</v>
      </c>
      <c r="P161" s="17">
        <v>0</v>
      </c>
      <c r="Q161" s="17">
        <v>0</v>
      </c>
      <c r="R161" s="17">
        <v>0</v>
      </c>
      <c r="S161" s="17">
        <v>2</v>
      </c>
      <c r="T161" s="17">
        <v>10.837999999999999</v>
      </c>
      <c r="U161" s="17">
        <v>10.039</v>
      </c>
      <c r="V161" s="19">
        <f t="shared" si="5"/>
        <v>1.0795896005578245</v>
      </c>
      <c r="W161" s="17">
        <v>0.17599999999999999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</row>
    <row r="162" spans="3:60" s="13" customFormat="1" ht="39" customHeight="1">
      <c r="C162" s="23" t="s">
        <v>787</v>
      </c>
      <c r="D162" s="18" t="s">
        <v>491</v>
      </c>
      <c r="E162" s="25" t="s">
        <v>140</v>
      </c>
      <c r="F162" s="23">
        <v>0</v>
      </c>
      <c r="G162" s="17">
        <v>0</v>
      </c>
      <c r="H162" s="17">
        <v>0</v>
      </c>
      <c r="I162" s="17">
        <v>0</v>
      </c>
      <c r="J162" s="25">
        <v>0</v>
      </c>
      <c r="K162" s="22">
        <v>8.6069999999999993</v>
      </c>
      <c r="L162" s="17">
        <v>11.507999999999999</v>
      </c>
      <c r="M162" s="19">
        <f t="shared" si="4"/>
        <v>0.74791449426485923</v>
      </c>
      <c r="N162" s="25">
        <v>-2.5089999999999999</v>
      </c>
      <c r="O162" s="22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8.7669999999999995</v>
      </c>
      <c r="U162" s="17">
        <v>11.507999999999999</v>
      </c>
      <c r="V162" s="19">
        <f t="shared" si="5"/>
        <v>0.76181786583246436</v>
      </c>
      <c r="W162" s="17">
        <v>-1.361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</row>
    <row r="163" spans="3:60" s="13" customFormat="1" ht="39" customHeight="1">
      <c r="C163" s="23" t="s">
        <v>788</v>
      </c>
      <c r="D163" s="18" t="s">
        <v>433</v>
      </c>
      <c r="E163" s="25" t="s">
        <v>141</v>
      </c>
      <c r="F163" s="23">
        <v>0</v>
      </c>
      <c r="G163" s="17">
        <v>0</v>
      </c>
      <c r="H163" s="17">
        <v>0</v>
      </c>
      <c r="I163" s="17">
        <v>0</v>
      </c>
      <c r="J163" s="25">
        <v>0</v>
      </c>
      <c r="K163" s="22">
        <v>2.9260000000000002</v>
      </c>
      <c r="L163" s="17">
        <v>4.5670000000000002</v>
      </c>
      <c r="M163" s="19">
        <f t="shared" si="4"/>
        <v>0.64068316181300633</v>
      </c>
      <c r="N163" s="25">
        <v>-2.5089999999999999</v>
      </c>
      <c r="O163" s="22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3.004</v>
      </c>
      <c r="U163" s="17">
        <v>4.5670000000000002</v>
      </c>
      <c r="V163" s="19">
        <f t="shared" si="5"/>
        <v>0.65776220713816502</v>
      </c>
      <c r="W163" s="17">
        <v>-1.758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</row>
    <row r="164" spans="3:60" s="13" customFormat="1" ht="39" customHeight="1">
      <c r="C164" s="23" t="s">
        <v>789</v>
      </c>
      <c r="D164" s="18" t="s">
        <v>434</v>
      </c>
      <c r="E164" s="25" t="s">
        <v>151</v>
      </c>
      <c r="F164" s="23">
        <v>0</v>
      </c>
      <c r="G164" s="17">
        <v>0</v>
      </c>
      <c r="H164" s="17">
        <v>0</v>
      </c>
      <c r="I164" s="17">
        <v>0</v>
      </c>
      <c r="J164" s="25">
        <v>0</v>
      </c>
      <c r="K164" s="22">
        <v>13.298999999999999</v>
      </c>
      <c r="L164" s="17">
        <v>17.254000000000001</v>
      </c>
      <c r="M164" s="19">
        <f t="shared" si="4"/>
        <v>0.77077779065723884</v>
      </c>
      <c r="N164" s="25">
        <v>-2.4969999999999999</v>
      </c>
      <c r="O164" s="22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14.843</v>
      </c>
      <c r="U164" s="17">
        <v>17.254000000000001</v>
      </c>
      <c r="V164" s="19">
        <f t="shared" si="5"/>
        <v>0.86026428654225096</v>
      </c>
      <c r="W164" s="17">
        <v>-0.85899999999999999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</row>
    <row r="165" spans="3:60" s="13" customFormat="1" ht="39" customHeight="1">
      <c r="C165" s="23" t="s">
        <v>790</v>
      </c>
      <c r="D165" s="18" t="s">
        <v>435</v>
      </c>
      <c r="E165" s="25" t="s">
        <v>790</v>
      </c>
      <c r="F165" s="23">
        <v>0</v>
      </c>
      <c r="G165" s="17">
        <v>0</v>
      </c>
      <c r="H165" s="17">
        <v>0</v>
      </c>
      <c r="I165" s="17">
        <v>0</v>
      </c>
      <c r="J165" s="25">
        <v>0</v>
      </c>
      <c r="K165" s="22">
        <v>0.56799999999999995</v>
      </c>
      <c r="L165" s="17">
        <v>1.343</v>
      </c>
      <c r="M165" s="19">
        <f t="shared" si="4"/>
        <v>0.42293373045420696</v>
      </c>
      <c r="N165" s="25">
        <v>-2.4809999999999999</v>
      </c>
      <c r="O165" s="22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1.2470000000000001</v>
      </c>
      <c r="U165" s="17">
        <v>1.343</v>
      </c>
      <c r="V165" s="19">
        <f t="shared" si="5"/>
        <v>0.92851824274013417</v>
      </c>
      <c r="W165" s="17">
        <v>-0.56899999999999995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</row>
    <row r="166" spans="3:60" s="13" customFormat="1" ht="39" customHeight="1">
      <c r="C166" s="23" t="s">
        <v>791</v>
      </c>
      <c r="D166" s="18" t="s">
        <v>436</v>
      </c>
      <c r="E166" s="25" t="s">
        <v>152</v>
      </c>
      <c r="F166" s="23">
        <v>15</v>
      </c>
      <c r="G166" s="17">
        <v>0</v>
      </c>
      <c r="H166" s="17">
        <v>2</v>
      </c>
      <c r="I166" s="17">
        <v>0</v>
      </c>
      <c r="J166" s="25">
        <v>13</v>
      </c>
      <c r="K166" s="22">
        <v>14.826000000000001</v>
      </c>
      <c r="L166" s="17">
        <v>19.044</v>
      </c>
      <c r="M166" s="19">
        <f t="shared" si="4"/>
        <v>0.77851291745431628</v>
      </c>
      <c r="N166" s="25">
        <v>-2.476</v>
      </c>
      <c r="O166" s="22">
        <v>1</v>
      </c>
      <c r="P166" s="17">
        <v>0</v>
      </c>
      <c r="Q166" s="17">
        <v>1</v>
      </c>
      <c r="R166" s="17">
        <v>0</v>
      </c>
      <c r="S166" s="17">
        <v>0</v>
      </c>
      <c r="T166" s="17">
        <v>17.623999999999999</v>
      </c>
      <c r="U166" s="17">
        <v>19.044</v>
      </c>
      <c r="V166" s="19">
        <f t="shared" si="5"/>
        <v>0.92543583280823349</v>
      </c>
      <c r="W166" s="17">
        <v>-0.44500000000000001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</row>
    <row r="167" spans="3:60" s="13" customFormat="1" ht="39" customHeight="1">
      <c r="C167" s="23" t="s">
        <v>792</v>
      </c>
      <c r="D167" s="18" t="s">
        <v>437</v>
      </c>
      <c r="E167" s="25" t="s">
        <v>153</v>
      </c>
      <c r="F167" s="23">
        <v>0</v>
      </c>
      <c r="G167" s="17">
        <v>0</v>
      </c>
      <c r="H167" s="17">
        <v>0</v>
      </c>
      <c r="I167" s="17">
        <v>0</v>
      </c>
      <c r="J167" s="25">
        <v>0</v>
      </c>
      <c r="K167" s="22">
        <v>1.3520000000000001</v>
      </c>
      <c r="L167" s="17">
        <v>2.306</v>
      </c>
      <c r="M167" s="19">
        <f t="shared" si="4"/>
        <v>0.58629661751951434</v>
      </c>
      <c r="N167" s="25">
        <v>-2.4740000000000002</v>
      </c>
      <c r="O167" s="22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2.431</v>
      </c>
      <c r="U167" s="17">
        <v>2.306</v>
      </c>
      <c r="V167" s="19">
        <f t="shared" si="5"/>
        <v>1.054206418039896</v>
      </c>
      <c r="W167" s="17">
        <v>-0.19500000000000001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</row>
    <row r="168" spans="3:60" s="13" customFormat="1" ht="39" customHeight="1">
      <c r="C168" s="23" t="s">
        <v>793</v>
      </c>
      <c r="D168" s="18" t="s">
        <v>438</v>
      </c>
      <c r="E168" s="25" t="s">
        <v>154</v>
      </c>
      <c r="F168" s="23">
        <v>0</v>
      </c>
      <c r="G168" s="17">
        <v>0</v>
      </c>
      <c r="H168" s="17">
        <v>0</v>
      </c>
      <c r="I168" s="17">
        <v>0</v>
      </c>
      <c r="J168" s="25">
        <v>0</v>
      </c>
      <c r="K168" s="22">
        <v>5.0620000000000003</v>
      </c>
      <c r="L168" s="17">
        <v>7.1130000000000004</v>
      </c>
      <c r="M168" s="19">
        <f t="shared" si="4"/>
        <v>0.71165471671587233</v>
      </c>
      <c r="N168" s="25">
        <v>-2.4710000000000001</v>
      </c>
      <c r="O168" s="22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8.9629999999999992</v>
      </c>
      <c r="U168" s="17">
        <v>7.1130000000000004</v>
      </c>
      <c r="V168" s="19">
        <f t="shared" si="5"/>
        <v>1.2600871643469702</v>
      </c>
      <c r="W168" s="17">
        <v>0.76500000000000001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</row>
    <row r="169" spans="3:60" s="13" customFormat="1" ht="39" customHeight="1">
      <c r="C169" s="23" t="s">
        <v>794</v>
      </c>
      <c r="D169" s="18" t="s">
        <v>439</v>
      </c>
      <c r="E169" s="25" t="s">
        <v>155</v>
      </c>
      <c r="F169" s="23">
        <v>1</v>
      </c>
      <c r="G169" s="17">
        <v>0</v>
      </c>
      <c r="H169" s="17">
        <v>0</v>
      </c>
      <c r="I169" s="17">
        <v>0</v>
      </c>
      <c r="J169" s="25">
        <v>1</v>
      </c>
      <c r="K169" s="22">
        <v>0.91700000000000004</v>
      </c>
      <c r="L169" s="17">
        <v>1.798</v>
      </c>
      <c r="M169" s="19">
        <f t="shared" si="4"/>
        <v>0.5100111234705228</v>
      </c>
      <c r="N169" s="25">
        <v>-2.4710000000000001</v>
      </c>
      <c r="O169" s="22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1.1990000000000001</v>
      </c>
      <c r="U169" s="17">
        <v>1.798</v>
      </c>
      <c r="V169" s="19">
        <f t="shared" si="5"/>
        <v>0.66685205784204671</v>
      </c>
      <c r="W169" s="17">
        <v>-1.4890000000000001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</row>
    <row r="170" spans="3:60" s="13" customFormat="1" ht="39" customHeight="1">
      <c r="C170" s="23" t="s">
        <v>795</v>
      </c>
      <c r="D170" s="18" t="s">
        <v>440</v>
      </c>
      <c r="E170" s="25" t="s">
        <v>156</v>
      </c>
      <c r="F170" s="23">
        <v>14</v>
      </c>
      <c r="G170" s="17">
        <v>0</v>
      </c>
      <c r="H170" s="17">
        <v>4</v>
      </c>
      <c r="I170" s="17">
        <v>0</v>
      </c>
      <c r="J170" s="25">
        <v>10</v>
      </c>
      <c r="K170" s="22">
        <v>57.606000000000002</v>
      </c>
      <c r="L170" s="17">
        <v>79.164000000000001</v>
      </c>
      <c r="M170" s="19">
        <f t="shared" si="4"/>
        <v>0.72767924814309537</v>
      </c>
      <c r="N170" s="25">
        <v>-2.4649999999999999</v>
      </c>
      <c r="O170" s="22">
        <v>4</v>
      </c>
      <c r="P170" s="17">
        <v>0</v>
      </c>
      <c r="Q170" s="17">
        <v>1</v>
      </c>
      <c r="R170" s="17">
        <v>0</v>
      </c>
      <c r="S170" s="17">
        <v>3</v>
      </c>
      <c r="T170" s="17">
        <v>69.171999999999997</v>
      </c>
      <c r="U170" s="17">
        <v>79.164000000000001</v>
      </c>
      <c r="V170" s="19">
        <f t="shared" si="5"/>
        <v>0.87378101157091603</v>
      </c>
      <c r="W170" s="17">
        <v>-0.64400000000000002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</row>
    <row r="171" spans="3:60" s="13" customFormat="1" ht="39" customHeight="1">
      <c r="C171" s="23" t="s">
        <v>796</v>
      </c>
      <c r="D171" s="18" t="s">
        <v>441</v>
      </c>
      <c r="E171" s="25" t="s">
        <v>157</v>
      </c>
      <c r="F171" s="23">
        <v>0</v>
      </c>
      <c r="G171" s="17">
        <v>0</v>
      </c>
      <c r="H171" s="17">
        <v>0</v>
      </c>
      <c r="I171" s="17">
        <v>0</v>
      </c>
      <c r="J171" s="25">
        <v>0</v>
      </c>
      <c r="K171" s="22">
        <v>1.9590000000000001</v>
      </c>
      <c r="L171" s="17">
        <v>3.101</v>
      </c>
      <c r="M171" s="19">
        <f t="shared" si="4"/>
        <v>0.63173169945178975</v>
      </c>
      <c r="N171" s="25">
        <v>-2.456</v>
      </c>
      <c r="O171" s="22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2.9260000000000002</v>
      </c>
      <c r="U171" s="17">
        <v>3.101</v>
      </c>
      <c r="V171" s="19">
        <f t="shared" si="5"/>
        <v>0.94356659142212196</v>
      </c>
      <c r="W171" s="17">
        <v>-0.52700000000000002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</row>
    <row r="172" spans="3:60" s="13" customFormat="1" ht="39" customHeight="1">
      <c r="C172" s="23" t="s">
        <v>797</v>
      </c>
      <c r="D172" s="18" t="s">
        <v>442</v>
      </c>
      <c r="E172" s="25" t="s">
        <v>797</v>
      </c>
      <c r="F172" s="23">
        <v>0</v>
      </c>
      <c r="G172" s="17">
        <v>0</v>
      </c>
      <c r="H172" s="17">
        <v>0</v>
      </c>
      <c r="I172" s="17">
        <v>0</v>
      </c>
      <c r="J172" s="25">
        <v>0</v>
      </c>
      <c r="K172" s="22">
        <v>2.411</v>
      </c>
      <c r="L172" s="17">
        <v>3.835</v>
      </c>
      <c r="M172" s="19">
        <f t="shared" si="4"/>
        <v>0.62868318122555411</v>
      </c>
      <c r="N172" s="25">
        <v>-2.4540000000000002</v>
      </c>
      <c r="O172" s="22">
        <v>1</v>
      </c>
      <c r="P172" s="17">
        <v>0</v>
      </c>
      <c r="Q172" s="17">
        <v>1</v>
      </c>
      <c r="R172" s="17">
        <v>0</v>
      </c>
      <c r="S172" s="17">
        <v>0</v>
      </c>
      <c r="T172" s="17">
        <v>4.3840000000000003</v>
      </c>
      <c r="U172" s="17">
        <v>3.835</v>
      </c>
      <c r="V172" s="19">
        <f t="shared" si="5"/>
        <v>1.1431551499348112</v>
      </c>
      <c r="W172" s="17">
        <v>0.17399999999999999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</row>
    <row r="173" spans="3:60" s="13" customFormat="1" ht="39" customHeight="1">
      <c r="C173" s="23" t="s">
        <v>798</v>
      </c>
      <c r="D173" s="18" t="s">
        <v>443</v>
      </c>
      <c r="E173" s="25" t="s">
        <v>158</v>
      </c>
      <c r="F173" s="23">
        <v>0</v>
      </c>
      <c r="G173" s="17">
        <v>0</v>
      </c>
      <c r="H173" s="17">
        <v>0</v>
      </c>
      <c r="I173" s="17">
        <v>0</v>
      </c>
      <c r="J173" s="25">
        <v>0</v>
      </c>
      <c r="K173" s="22">
        <v>2.3660000000000001</v>
      </c>
      <c r="L173" s="17">
        <v>3.734</v>
      </c>
      <c r="M173" s="19">
        <f t="shared" si="4"/>
        <v>0.6336368505623996</v>
      </c>
      <c r="N173" s="25">
        <v>-2.452</v>
      </c>
      <c r="O173" s="22">
        <v>1</v>
      </c>
      <c r="P173" s="17">
        <v>0</v>
      </c>
      <c r="Q173" s="17">
        <v>1</v>
      </c>
      <c r="R173" s="17">
        <v>0</v>
      </c>
      <c r="S173" s="17">
        <v>0</v>
      </c>
      <c r="T173" s="17">
        <v>4.5990000000000002</v>
      </c>
      <c r="U173" s="17">
        <v>3.734</v>
      </c>
      <c r="V173" s="19">
        <f t="shared" si="5"/>
        <v>1.2316550615961437</v>
      </c>
      <c r="W173" s="17">
        <v>0.45500000000000002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</row>
    <row r="174" spans="3:60" s="13" customFormat="1" ht="39" customHeight="1">
      <c r="C174" s="23" t="s">
        <v>607</v>
      </c>
      <c r="D174" s="18" t="s">
        <v>444</v>
      </c>
      <c r="E174" s="25" t="s">
        <v>159</v>
      </c>
      <c r="F174" s="23">
        <v>0</v>
      </c>
      <c r="G174" s="17">
        <v>0</v>
      </c>
      <c r="H174" s="17">
        <v>0</v>
      </c>
      <c r="I174" s="17">
        <v>0</v>
      </c>
      <c r="J174" s="25">
        <v>0</v>
      </c>
      <c r="K174" s="22">
        <v>4.0910000000000002</v>
      </c>
      <c r="L174" s="17">
        <v>5.8650000000000002</v>
      </c>
      <c r="M174" s="19">
        <f t="shared" si="4"/>
        <v>0.69752770673486786</v>
      </c>
      <c r="N174" s="25">
        <v>-2.4500000000000002</v>
      </c>
      <c r="O174" s="22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4.875</v>
      </c>
      <c r="U174" s="17">
        <v>5.8650000000000002</v>
      </c>
      <c r="V174" s="19">
        <f t="shared" si="5"/>
        <v>0.83120204603580561</v>
      </c>
      <c r="W174" s="17">
        <v>-0.97899999999999998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</row>
    <row r="175" spans="3:60" s="13" customFormat="1" ht="52" customHeight="1">
      <c r="C175" s="23" t="s">
        <v>608</v>
      </c>
      <c r="D175" s="18" t="s">
        <v>383</v>
      </c>
      <c r="E175" s="25" t="s">
        <v>608</v>
      </c>
      <c r="F175" s="23">
        <v>2</v>
      </c>
      <c r="G175" s="17">
        <v>0</v>
      </c>
      <c r="H175" s="17">
        <v>0</v>
      </c>
      <c r="I175" s="17">
        <v>2</v>
      </c>
      <c r="J175" s="25">
        <v>0</v>
      </c>
      <c r="K175" s="22">
        <v>2.9</v>
      </c>
      <c r="L175" s="17">
        <v>4.484</v>
      </c>
      <c r="M175" s="19">
        <f t="shared" si="4"/>
        <v>0.64674397859054411</v>
      </c>
      <c r="N175" s="25">
        <v>-2.4449999999999998</v>
      </c>
      <c r="O175" s="22">
        <v>1</v>
      </c>
      <c r="P175" s="17">
        <v>0</v>
      </c>
      <c r="Q175" s="17">
        <v>1</v>
      </c>
      <c r="R175" s="17">
        <v>0</v>
      </c>
      <c r="S175" s="17">
        <v>0</v>
      </c>
      <c r="T175" s="17">
        <v>3.948</v>
      </c>
      <c r="U175" s="17">
        <v>4.484</v>
      </c>
      <c r="V175" s="19">
        <f t="shared" si="5"/>
        <v>0.88046387154326489</v>
      </c>
      <c r="W175" s="17">
        <v>-0.73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</row>
    <row r="176" spans="3:60" s="13" customFormat="1" ht="52" customHeight="1">
      <c r="C176" s="23" t="s">
        <v>609</v>
      </c>
      <c r="D176" s="18" t="s">
        <v>449</v>
      </c>
      <c r="E176" s="25" t="s">
        <v>160</v>
      </c>
      <c r="F176" s="23">
        <v>210</v>
      </c>
      <c r="G176" s="17">
        <v>0</v>
      </c>
      <c r="H176" s="17">
        <v>208</v>
      </c>
      <c r="I176" s="17">
        <v>1</v>
      </c>
      <c r="J176" s="25">
        <v>1</v>
      </c>
      <c r="K176" s="22">
        <v>3.7810000000000001</v>
      </c>
      <c r="L176" s="17">
        <v>5.4930000000000003</v>
      </c>
      <c r="M176" s="19">
        <f t="shared" si="4"/>
        <v>0.68833060258510825</v>
      </c>
      <c r="N176" s="25">
        <v>-2.4430000000000001</v>
      </c>
      <c r="O176" s="22">
        <v>52</v>
      </c>
      <c r="P176" s="17">
        <v>0</v>
      </c>
      <c r="Q176" s="17">
        <v>52</v>
      </c>
      <c r="R176" s="17">
        <v>0</v>
      </c>
      <c r="S176" s="17">
        <v>0</v>
      </c>
      <c r="T176" s="17">
        <v>5.609</v>
      </c>
      <c r="U176" s="17">
        <v>5.4930000000000003</v>
      </c>
      <c r="V176" s="19">
        <f t="shared" si="5"/>
        <v>1.0211177862734389</v>
      </c>
      <c r="W176" s="17">
        <v>-0.20200000000000001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</row>
    <row r="177" spans="3:60" s="13" customFormat="1" ht="39" customHeight="1">
      <c r="C177" s="42" t="s">
        <v>610</v>
      </c>
      <c r="D177" s="43" t="s">
        <v>450</v>
      </c>
      <c r="E177" s="44" t="s">
        <v>161</v>
      </c>
      <c r="F177" s="42">
        <v>0</v>
      </c>
      <c r="G177" s="48">
        <v>0</v>
      </c>
      <c r="H177" s="48">
        <v>0</v>
      </c>
      <c r="I177" s="48">
        <v>0</v>
      </c>
      <c r="J177" s="44">
        <v>0</v>
      </c>
      <c r="K177" s="49">
        <v>1.573</v>
      </c>
      <c r="L177" s="48">
        <v>2.6</v>
      </c>
      <c r="M177" s="47">
        <f t="shared" si="4"/>
        <v>0.60499999999999998</v>
      </c>
      <c r="N177" s="44">
        <v>-2.4350000000000001</v>
      </c>
      <c r="O177" s="22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1.125</v>
      </c>
      <c r="U177" s="17">
        <v>2.6</v>
      </c>
      <c r="V177" s="19">
        <f t="shared" si="5"/>
        <v>0.43269230769230765</v>
      </c>
      <c r="W177" s="17">
        <v>-2.694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</row>
    <row r="178" spans="3:60" s="13" customFormat="1" ht="39" customHeight="1">
      <c r="C178" s="42" t="s">
        <v>611</v>
      </c>
      <c r="D178" s="43" t="s">
        <v>451</v>
      </c>
      <c r="E178" s="44" t="s">
        <v>162</v>
      </c>
      <c r="F178" s="42">
        <v>37</v>
      </c>
      <c r="G178" s="48">
        <v>0</v>
      </c>
      <c r="H178" s="48">
        <v>32</v>
      </c>
      <c r="I178" s="48">
        <v>2</v>
      </c>
      <c r="J178" s="44">
        <v>3</v>
      </c>
      <c r="K178" s="49">
        <v>4.6849999999999996</v>
      </c>
      <c r="L178" s="48">
        <v>6.593</v>
      </c>
      <c r="M178" s="47">
        <f t="shared" si="4"/>
        <v>0.71060215379948422</v>
      </c>
      <c r="N178" s="44">
        <v>-2.4260000000000002</v>
      </c>
      <c r="O178" s="22">
        <v>2</v>
      </c>
      <c r="P178" s="17">
        <v>0</v>
      </c>
      <c r="Q178" s="17">
        <v>2</v>
      </c>
      <c r="R178" s="17">
        <v>0</v>
      </c>
      <c r="S178" s="17">
        <v>0</v>
      </c>
      <c r="T178" s="17">
        <v>4.1529999999999996</v>
      </c>
      <c r="U178" s="17">
        <v>6.593</v>
      </c>
      <c r="V178" s="19">
        <f t="shared" si="5"/>
        <v>0.62991051114818741</v>
      </c>
      <c r="W178" s="17">
        <v>-2.004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</row>
    <row r="179" spans="3:60" s="13" customFormat="1" ht="39" customHeight="1">
      <c r="C179" s="23" t="s">
        <v>612</v>
      </c>
      <c r="D179" s="18" t="s">
        <v>507</v>
      </c>
      <c r="E179" s="25" t="s">
        <v>280</v>
      </c>
      <c r="F179" s="23">
        <v>0</v>
      </c>
      <c r="G179" s="17">
        <v>0</v>
      </c>
      <c r="H179" s="17">
        <v>0</v>
      </c>
      <c r="I179" s="17">
        <v>0</v>
      </c>
      <c r="J179" s="25">
        <v>0</v>
      </c>
      <c r="K179" s="22">
        <v>3.6779999999999999</v>
      </c>
      <c r="L179" s="17">
        <v>5.3520000000000003</v>
      </c>
      <c r="M179" s="19">
        <f t="shared" si="4"/>
        <v>0.68721973094170397</v>
      </c>
      <c r="N179" s="25">
        <v>-2.4129999999999998</v>
      </c>
      <c r="O179" s="22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5.6870000000000003</v>
      </c>
      <c r="U179" s="17">
        <v>5.3520000000000003</v>
      </c>
      <c r="V179" s="19">
        <f t="shared" si="5"/>
        <v>1.062593423019432</v>
      </c>
      <c r="W179" s="17">
        <v>-6.2E-2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</row>
    <row r="180" spans="3:60" s="13" customFormat="1" ht="39" customHeight="1">
      <c r="C180" s="42" t="s">
        <v>613</v>
      </c>
      <c r="D180" s="43" t="s">
        <v>508</v>
      </c>
      <c r="E180" s="44" t="s">
        <v>281</v>
      </c>
      <c r="F180" s="42">
        <v>51</v>
      </c>
      <c r="G180" s="48">
        <v>0</v>
      </c>
      <c r="H180" s="48">
        <v>51</v>
      </c>
      <c r="I180" s="48">
        <v>0</v>
      </c>
      <c r="J180" s="44">
        <v>0</v>
      </c>
      <c r="K180" s="49">
        <v>5.3220000000000001</v>
      </c>
      <c r="L180" s="48">
        <v>7.3330000000000002</v>
      </c>
      <c r="M180" s="47">
        <f t="shared" si="4"/>
        <v>0.72576026183008313</v>
      </c>
      <c r="N180" s="44">
        <v>-2.399</v>
      </c>
      <c r="O180" s="22">
        <v>43</v>
      </c>
      <c r="P180" s="17">
        <v>0</v>
      </c>
      <c r="Q180" s="17">
        <v>43</v>
      </c>
      <c r="R180" s="17">
        <v>0</v>
      </c>
      <c r="S180" s="17">
        <v>0</v>
      </c>
      <c r="T180" s="17">
        <v>3.742</v>
      </c>
      <c r="U180" s="17">
        <v>7.3330000000000002</v>
      </c>
      <c r="V180" s="19">
        <f t="shared" si="5"/>
        <v>0.51029592254193368</v>
      </c>
      <c r="W180" s="17">
        <v>-2.79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</row>
    <row r="181" spans="3:60" s="13" customFormat="1" ht="39" customHeight="1">
      <c r="C181" s="23" t="s">
        <v>614</v>
      </c>
      <c r="D181" s="18" t="s">
        <v>509</v>
      </c>
      <c r="E181" s="25" t="s">
        <v>282</v>
      </c>
      <c r="F181" s="23">
        <v>0</v>
      </c>
      <c r="G181" s="17">
        <v>0</v>
      </c>
      <c r="H181" s="17">
        <v>0</v>
      </c>
      <c r="I181" s="17">
        <v>0</v>
      </c>
      <c r="J181" s="25">
        <v>0</v>
      </c>
      <c r="K181" s="22">
        <v>1.2130000000000001</v>
      </c>
      <c r="L181" s="17">
        <v>2.113</v>
      </c>
      <c r="M181" s="19">
        <f t="shared" si="4"/>
        <v>0.57406530998580219</v>
      </c>
      <c r="N181" s="25">
        <v>-2.3980000000000001</v>
      </c>
      <c r="O181" s="22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1.958</v>
      </c>
      <c r="U181" s="17">
        <v>2.113</v>
      </c>
      <c r="V181" s="19">
        <f t="shared" si="5"/>
        <v>0.92664458116422144</v>
      </c>
      <c r="W181" s="17">
        <v>-0.61399999999999999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</row>
    <row r="182" spans="3:60" s="13" customFormat="1" ht="39" customHeight="1">
      <c r="C182" s="23" t="s">
        <v>615</v>
      </c>
      <c r="D182" s="18" t="s">
        <v>510</v>
      </c>
      <c r="E182" s="25" t="s">
        <v>283</v>
      </c>
      <c r="F182" s="23">
        <v>5</v>
      </c>
      <c r="G182" s="17">
        <v>0</v>
      </c>
      <c r="H182" s="17">
        <v>4</v>
      </c>
      <c r="I182" s="17">
        <v>1</v>
      </c>
      <c r="J182" s="25">
        <v>0</v>
      </c>
      <c r="K182" s="22">
        <v>6.1980000000000004</v>
      </c>
      <c r="L182" s="17">
        <v>8.4320000000000004</v>
      </c>
      <c r="M182" s="19">
        <f t="shared" si="4"/>
        <v>0.73505692599620498</v>
      </c>
      <c r="N182" s="25">
        <v>-2.3969999999999998</v>
      </c>
      <c r="O182" s="22">
        <v>7</v>
      </c>
      <c r="P182" s="17">
        <v>0</v>
      </c>
      <c r="Q182" s="17">
        <v>7</v>
      </c>
      <c r="R182" s="17">
        <v>0</v>
      </c>
      <c r="S182" s="17">
        <v>0</v>
      </c>
      <c r="T182" s="17">
        <v>7.1890000000000001</v>
      </c>
      <c r="U182" s="17">
        <v>8.4320000000000004</v>
      </c>
      <c r="V182" s="19">
        <f t="shared" si="5"/>
        <v>0.85258538899430736</v>
      </c>
      <c r="W182" s="17">
        <v>-0.95699999999999996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</row>
    <row r="183" spans="3:60" s="13" customFormat="1" ht="39" customHeight="1">
      <c r="C183" s="23" t="s">
        <v>616</v>
      </c>
      <c r="D183" s="18" t="s">
        <v>511</v>
      </c>
      <c r="E183" s="25" t="s">
        <v>284</v>
      </c>
      <c r="F183" s="23">
        <v>0</v>
      </c>
      <c r="G183" s="17">
        <v>0</v>
      </c>
      <c r="H183" s="17">
        <v>0</v>
      </c>
      <c r="I183" s="17">
        <v>0</v>
      </c>
      <c r="J183" s="25">
        <v>0</v>
      </c>
      <c r="K183" s="22">
        <v>0.23400000000000001</v>
      </c>
      <c r="L183" s="17">
        <v>0.67200000000000004</v>
      </c>
      <c r="M183" s="19">
        <f t="shared" si="4"/>
        <v>0.3482142857142857</v>
      </c>
      <c r="N183" s="25">
        <v>-2.3959999999999999</v>
      </c>
      <c r="O183" s="22">
        <v>1</v>
      </c>
      <c r="P183" s="17">
        <v>0</v>
      </c>
      <c r="Q183" s="17">
        <v>1</v>
      </c>
      <c r="R183" s="17">
        <v>0</v>
      </c>
      <c r="S183" s="17">
        <v>0</v>
      </c>
      <c r="T183" s="17">
        <v>0.46899999999999997</v>
      </c>
      <c r="U183" s="17">
        <v>0.67200000000000004</v>
      </c>
      <c r="V183" s="19">
        <f t="shared" si="5"/>
        <v>0.69791666666666663</v>
      </c>
      <c r="W183" s="17">
        <v>-1.099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</row>
    <row r="184" spans="3:60" s="13" customFormat="1" ht="39" customHeight="1">
      <c r="C184" s="42" t="s">
        <v>617</v>
      </c>
      <c r="D184" s="43" t="s">
        <v>512</v>
      </c>
      <c r="E184" s="44" t="s">
        <v>285</v>
      </c>
      <c r="F184" s="42">
        <v>340</v>
      </c>
      <c r="G184" s="48">
        <v>4</v>
      </c>
      <c r="H184" s="48">
        <v>332</v>
      </c>
      <c r="I184" s="48">
        <v>1</v>
      </c>
      <c r="J184" s="44">
        <v>3</v>
      </c>
      <c r="K184" s="49">
        <v>12.141999999999999</v>
      </c>
      <c r="L184" s="48">
        <v>15.64</v>
      </c>
      <c r="M184" s="47">
        <f t="shared" si="4"/>
        <v>0.77634271099744234</v>
      </c>
      <c r="N184" s="44">
        <v>-2.3940000000000001</v>
      </c>
      <c r="O184" s="22">
        <v>119</v>
      </c>
      <c r="P184" s="17">
        <v>0</v>
      </c>
      <c r="Q184" s="17">
        <v>118</v>
      </c>
      <c r="R184" s="17">
        <v>0</v>
      </c>
      <c r="S184" s="17">
        <v>1</v>
      </c>
      <c r="T184" s="17">
        <v>8.0939999999999994</v>
      </c>
      <c r="U184" s="17">
        <v>15.64</v>
      </c>
      <c r="V184" s="19">
        <f t="shared" si="5"/>
        <v>0.51751918158567767</v>
      </c>
      <c r="W184" s="17">
        <v>-3.1560000000000001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</row>
    <row r="185" spans="3:60" s="13" customFormat="1" ht="39" customHeight="1">
      <c r="C185" s="23" t="s">
        <v>618</v>
      </c>
      <c r="D185" s="18" t="s">
        <v>513</v>
      </c>
      <c r="E185" s="25" t="s">
        <v>286</v>
      </c>
      <c r="F185" s="23">
        <v>0</v>
      </c>
      <c r="G185" s="17">
        <v>0</v>
      </c>
      <c r="H185" s="17">
        <v>0</v>
      </c>
      <c r="I185" s="17">
        <v>0</v>
      </c>
      <c r="J185" s="25">
        <v>0</v>
      </c>
      <c r="K185" s="22">
        <v>0.35399999999999998</v>
      </c>
      <c r="L185" s="17">
        <v>1.014</v>
      </c>
      <c r="M185" s="19">
        <f t="shared" si="4"/>
        <v>0.34911242603550291</v>
      </c>
      <c r="N185" s="25">
        <v>-2.3940000000000001</v>
      </c>
      <c r="O185" s="22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1.139</v>
      </c>
      <c r="U185" s="17">
        <v>1.014</v>
      </c>
      <c r="V185" s="19">
        <f t="shared" si="5"/>
        <v>1.1232741617357003</v>
      </c>
      <c r="W185" s="17">
        <v>-0.121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</row>
    <row r="186" spans="3:60" s="13" customFormat="1" ht="52" customHeight="1">
      <c r="C186" s="42" t="s">
        <v>619</v>
      </c>
      <c r="D186" s="43" t="s">
        <v>401</v>
      </c>
      <c r="E186" s="44" t="s">
        <v>619</v>
      </c>
      <c r="F186" s="42">
        <v>7</v>
      </c>
      <c r="G186" s="48">
        <v>0</v>
      </c>
      <c r="H186" s="48">
        <v>7</v>
      </c>
      <c r="I186" s="48">
        <v>0</v>
      </c>
      <c r="J186" s="44">
        <v>0</v>
      </c>
      <c r="K186" s="49">
        <v>5.79</v>
      </c>
      <c r="L186" s="48">
        <v>7.9189999999999996</v>
      </c>
      <c r="M186" s="47">
        <f t="shared" si="4"/>
        <v>0.73115292334890769</v>
      </c>
      <c r="N186" s="44">
        <v>-2.387</v>
      </c>
      <c r="O186" s="22">
        <v>13</v>
      </c>
      <c r="P186" s="17">
        <v>0</v>
      </c>
      <c r="Q186" s="17">
        <v>12</v>
      </c>
      <c r="R186" s="17">
        <v>1</v>
      </c>
      <c r="S186" s="17">
        <v>0</v>
      </c>
      <c r="T186" s="17">
        <v>4.4889999999999999</v>
      </c>
      <c r="U186" s="17">
        <v>7.9189999999999996</v>
      </c>
      <c r="V186" s="19">
        <f t="shared" si="5"/>
        <v>0.56686450309382497</v>
      </c>
      <c r="W186" s="17">
        <v>-2.4830000000000001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</row>
    <row r="187" spans="3:60" s="13" customFormat="1" ht="39" customHeight="1">
      <c r="C187" s="23" t="s">
        <v>620</v>
      </c>
      <c r="D187" s="18" t="s">
        <v>402</v>
      </c>
      <c r="E187" s="25" t="s">
        <v>287</v>
      </c>
      <c r="F187" s="23">
        <v>0</v>
      </c>
      <c r="G187" s="17">
        <v>0</v>
      </c>
      <c r="H187" s="17">
        <v>0</v>
      </c>
      <c r="I187" s="17">
        <v>0</v>
      </c>
      <c r="J187" s="25">
        <v>0</v>
      </c>
      <c r="K187" s="22">
        <v>2.0659999999999998</v>
      </c>
      <c r="L187" s="17">
        <v>3.2069999999999999</v>
      </c>
      <c r="M187" s="19">
        <f t="shared" si="4"/>
        <v>0.64421577798565632</v>
      </c>
      <c r="N187" s="25">
        <v>-2.3849999999999998</v>
      </c>
      <c r="O187" s="22">
        <v>3</v>
      </c>
      <c r="P187" s="17">
        <v>0</v>
      </c>
      <c r="Q187" s="17">
        <v>3</v>
      </c>
      <c r="R187" s="17">
        <v>0</v>
      </c>
      <c r="S187" s="17">
        <v>0</v>
      </c>
      <c r="T187" s="17">
        <v>2.7829999999999999</v>
      </c>
      <c r="U187" s="17">
        <v>3.2069999999999999</v>
      </c>
      <c r="V187" s="19">
        <f t="shared" si="5"/>
        <v>0.86778921110071716</v>
      </c>
      <c r="W187" s="17">
        <v>-0.79700000000000004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</row>
    <row r="188" spans="3:60" s="13" customFormat="1" ht="39" customHeight="1">
      <c r="C188" s="23" t="s">
        <v>621</v>
      </c>
      <c r="D188" s="18" t="s">
        <v>403</v>
      </c>
      <c r="E188" s="25" t="s">
        <v>288</v>
      </c>
      <c r="F188" s="23">
        <v>0</v>
      </c>
      <c r="G188" s="17">
        <v>0</v>
      </c>
      <c r="H188" s="17">
        <v>0</v>
      </c>
      <c r="I188" s="17">
        <v>0</v>
      </c>
      <c r="J188" s="25">
        <v>0</v>
      </c>
      <c r="K188" s="22">
        <v>2.6</v>
      </c>
      <c r="L188" s="17">
        <v>4.0460000000000003</v>
      </c>
      <c r="M188" s="19">
        <f t="shared" ref="M188:M250" si="6">K188/L188</f>
        <v>0.6426099851705388</v>
      </c>
      <c r="N188" s="25">
        <v>-2.3820000000000001</v>
      </c>
      <c r="O188" s="22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3.6930000000000001</v>
      </c>
      <c r="U188" s="17">
        <v>4.0460000000000003</v>
      </c>
      <c r="V188" s="19">
        <f t="shared" ref="V188:V250" si="7">T188/U188</f>
        <v>0.91275333662876912</v>
      </c>
      <c r="W188" s="17">
        <v>-0.61299999999999999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</row>
    <row r="189" spans="3:60" s="13" customFormat="1" ht="39" customHeight="1">
      <c r="C189" s="23" t="s">
        <v>622</v>
      </c>
      <c r="D189" s="18" t="s">
        <v>404</v>
      </c>
      <c r="E189" s="25" t="s">
        <v>622</v>
      </c>
      <c r="F189" s="23">
        <v>0</v>
      </c>
      <c r="G189" s="17">
        <v>0</v>
      </c>
      <c r="H189" s="17">
        <v>0</v>
      </c>
      <c r="I189" s="17">
        <v>0</v>
      </c>
      <c r="J189" s="25">
        <v>0</v>
      </c>
      <c r="K189" s="22">
        <v>2.0059999999999998</v>
      </c>
      <c r="L189" s="17">
        <v>3.125</v>
      </c>
      <c r="M189" s="19">
        <f t="shared" si="6"/>
        <v>0.64191999999999994</v>
      </c>
      <c r="N189" s="25">
        <v>-2.3759999999999999</v>
      </c>
      <c r="O189" s="22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3.4159999999999999</v>
      </c>
      <c r="U189" s="17">
        <v>3.125</v>
      </c>
      <c r="V189" s="19">
        <f t="shared" si="7"/>
        <v>1.0931199999999999</v>
      </c>
      <c r="W189" s="17">
        <v>-2.4E-2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</row>
    <row r="190" spans="3:60" s="13" customFormat="1" ht="39" customHeight="1">
      <c r="C190" s="23" t="s">
        <v>623</v>
      </c>
      <c r="D190" s="18" t="s">
        <v>405</v>
      </c>
      <c r="E190" s="25" t="s">
        <v>289</v>
      </c>
      <c r="F190" s="23">
        <v>424</v>
      </c>
      <c r="G190" s="17">
        <v>3</v>
      </c>
      <c r="H190" s="17">
        <v>421</v>
      </c>
      <c r="I190" s="17">
        <v>0</v>
      </c>
      <c r="J190" s="25">
        <v>2</v>
      </c>
      <c r="K190" s="22">
        <v>94.093999999999994</v>
      </c>
      <c r="L190" s="17">
        <v>127.652</v>
      </c>
      <c r="M190" s="19">
        <f t="shared" si="6"/>
        <v>0.7371134020618556</v>
      </c>
      <c r="N190" s="25">
        <v>-2.371</v>
      </c>
      <c r="O190" s="22">
        <v>136</v>
      </c>
      <c r="P190" s="17">
        <v>0</v>
      </c>
      <c r="Q190" s="17">
        <v>136</v>
      </c>
      <c r="R190" s="17">
        <v>0</v>
      </c>
      <c r="S190" s="17">
        <v>0</v>
      </c>
      <c r="T190" s="17">
        <v>106.88200000000001</v>
      </c>
      <c r="U190" s="17">
        <v>127.652</v>
      </c>
      <c r="V190" s="19">
        <f t="shared" si="7"/>
        <v>0.83729201265941777</v>
      </c>
      <c r="W190" s="17">
        <v>-0.84499999999999997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</row>
    <row r="191" spans="3:60" s="13" customFormat="1" ht="39" customHeight="1">
      <c r="C191" s="23" t="s">
        <v>624</v>
      </c>
      <c r="D191" s="18" t="s">
        <v>406</v>
      </c>
      <c r="E191" s="25" t="s">
        <v>290</v>
      </c>
      <c r="F191" s="23">
        <v>0</v>
      </c>
      <c r="G191" s="17">
        <v>0</v>
      </c>
      <c r="H191" s="17">
        <v>0</v>
      </c>
      <c r="I191" s="17">
        <v>0</v>
      </c>
      <c r="J191" s="25">
        <v>0</v>
      </c>
      <c r="K191" s="22">
        <v>8.7469999999999999</v>
      </c>
      <c r="L191" s="17">
        <v>11.489000000000001</v>
      </c>
      <c r="M191" s="19">
        <f t="shared" si="6"/>
        <v>0.76133693097745658</v>
      </c>
      <c r="N191" s="25">
        <v>-2.3580000000000001</v>
      </c>
      <c r="O191" s="22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14.538</v>
      </c>
      <c r="U191" s="17">
        <v>11.489000000000001</v>
      </c>
      <c r="V191" s="19">
        <f t="shared" si="7"/>
        <v>1.2653842806162416</v>
      </c>
      <c r="W191" s="17">
        <v>0.95299999999999996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</row>
    <row r="192" spans="3:60" s="13" customFormat="1" ht="39" customHeight="1">
      <c r="C192" s="23" t="s">
        <v>625</v>
      </c>
      <c r="D192" s="18" t="s">
        <v>407</v>
      </c>
      <c r="E192" s="25" t="s">
        <v>291</v>
      </c>
      <c r="F192" s="23">
        <v>46</v>
      </c>
      <c r="G192" s="17">
        <v>0</v>
      </c>
      <c r="H192" s="17">
        <v>37</v>
      </c>
      <c r="I192" s="17">
        <v>1</v>
      </c>
      <c r="J192" s="25">
        <v>8</v>
      </c>
      <c r="K192" s="22">
        <v>14.662000000000001</v>
      </c>
      <c r="L192" s="17">
        <v>18.619</v>
      </c>
      <c r="M192" s="19">
        <f t="shared" si="6"/>
        <v>0.78747515978301741</v>
      </c>
      <c r="N192" s="25">
        <v>-2.3559999999999999</v>
      </c>
      <c r="O192" s="22">
        <v>32</v>
      </c>
      <c r="P192" s="17">
        <v>0</v>
      </c>
      <c r="Q192" s="17">
        <v>31</v>
      </c>
      <c r="R192" s="17">
        <v>0</v>
      </c>
      <c r="S192" s="17">
        <v>1</v>
      </c>
      <c r="T192" s="17">
        <v>18.277999999999999</v>
      </c>
      <c r="U192" s="17">
        <v>18.619</v>
      </c>
      <c r="V192" s="19">
        <f t="shared" si="7"/>
        <v>0.98168537515441212</v>
      </c>
      <c r="W192" s="17">
        <v>-0.158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</row>
    <row r="193" spans="3:60" s="13" customFormat="1" ht="39" customHeight="1">
      <c r="C193" s="23" t="s">
        <v>626</v>
      </c>
      <c r="D193" s="18" t="s">
        <v>408</v>
      </c>
      <c r="E193" s="25" t="s">
        <v>626</v>
      </c>
      <c r="F193" s="23">
        <v>1</v>
      </c>
      <c r="G193" s="17">
        <v>0</v>
      </c>
      <c r="H193" s="17">
        <v>0</v>
      </c>
      <c r="I193" s="17">
        <v>1</v>
      </c>
      <c r="J193" s="25">
        <v>0</v>
      </c>
      <c r="K193" s="22">
        <v>11.303000000000001</v>
      </c>
      <c r="L193" s="17">
        <v>14.666</v>
      </c>
      <c r="M193" s="19">
        <f t="shared" si="6"/>
        <v>0.77069412246011182</v>
      </c>
      <c r="N193" s="25">
        <v>-2.347</v>
      </c>
      <c r="O193" s="22">
        <v>1</v>
      </c>
      <c r="P193" s="17">
        <v>0</v>
      </c>
      <c r="Q193" s="17">
        <v>1</v>
      </c>
      <c r="R193" s="17">
        <v>0</v>
      </c>
      <c r="S193" s="17">
        <v>0</v>
      </c>
      <c r="T193" s="17">
        <v>14.074</v>
      </c>
      <c r="U193" s="17">
        <v>14.666</v>
      </c>
      <c r="V193" s="19">
        <f t="shared" si="7"/>
        <v>0.95963452884222011</v>
      </c>
      <c r="W193" s="17">
        <v>-0.33200000000000002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</row>
    <row r="194" spans="3:60" s="13" customFormat="1" ht="39" customHeight="1">
      <c r="C194" s="23" t="s">
        <v>627</v>
      </c>
      <c r="D194" s="18" t="s">
        <v>409</v>
      </c>
      <c r="E194" s="25" t="s">
        <v>292</v>
      </c>
      <c r="F194" s="23">
        <v>37</v>
      </c>
      <c r="G194" s="17">
        <v>0</v>
      </c>
      <c r="H194" s="17">
        <v>36</v>
      </c>
      <c r="I194" s="17">
        <v>0</v>
      </c>
      <c r="J194" s="25">
        <v>1</v>
      </c>
      <c r="K194" s="22">
        <v>7.5010000000000003</v>
      </c>
      <c r="L194" s="17">
        <v>9.8140000000000001</v>
      </c>
      <c r="M194" s="19">
        <f t="shared" si="6"/>
        <v>0.76431628286121867</v>
      </c>
      <c r="N194" s="25">
        <v>-2.34</v>
      </c>
      <c r="O194" s="22">
        <v>9</v>
      </c>
      <c r="P194" s="17">
        <v>0</v>
      </c>
      <c r="Q194" s="17">
        <v>9</v>
      </c>
      <c r="R194" s="17">
        <v>0</v>
      </c>
      <c r="S194" s="17">
        <v>0</v>
      </c>
      <c r="T194" s="17">
        <v>12.000999999999999</v>
      </c>
      <c r="U194" s="17">
        <v>9.8140000000000001</v>
      </c>
      <c r="V194" s="19">
        <f t="shared" si="7"/>
        <v>1.222844915426941</v>
      </c>
      <c r="W194" s="17">
        <v>0.75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</row>
    <row r="195" spans="3:60" s="13" customFormat="1" ht="39" customHeight="1">
      <c r="C195" s="23" t="s">
        <v>628</v>
      </c>
      <c r="D195" s="18" t="s">
        <v>410</v>
      </c>
      <c r="E195" s="25" t="s">
        <v>293</v>
      </c>
      <c r="F195" s="23">
        <v>0</v>
      </c>
      <c r="G195" s="17">
        <v>0</v>
      </c>
      <c r="H195" s="17">
        <v>0</v>
      </c>
      <c r="I195" s="17">
        <v>0</v>
      </c>
      <c r="J195" s="25">
        <v>0</v>
      </c>
      <c r="K195" s="22">
        <v>1.7070000000000001</v>
      </c>
      <c r="L195" s="17">
        <v>2.71</v>
      </c>
      <c r="M195" s="19">
        <f t="shared" si="6"/>
        <v>0.62988929889298895</v>
      </c>
      <c r="N195" s="25">
        <v>-2.339</v>
      </c>
      <c r="O195" s="22">
        <v>1</v>
      </c>
      <c r="P195" s="17">
        <v>0</v>
      </c>
      <c r="Q195" s="17">
        <v>1</v>
      </c>
      <c r="R195" s="17">
        <v>0</v>
      </c>
      <c r="S195" s="17">
        <v>0</v>
      </c>
      <c r="T195" s="17">
        <v>4.13</v>
      </c>
      <c r="U195" s="17">
        <v>2.71</v>
      </c>
      <c r="V195" s="19">
        <f t="shared" si="7"/>
        <v>1.5239852398523985</v>
      </c>
      <c r="W195" s="17">
        <v>1.0780000000000001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</row>
    <row r="196" spans="3:60" s="13" customFormat="1" ht="39" customHeight="1">
      <c r="C196" s="23" t="s">
        <v>629</v>
      </c>
      <c r="D196" s="18" t="s">
        <v>510</v>
      </c>
      <c r="E196" s="25" t="s">
        <v>294</v>
      </c>
      <c r="F196" s="23">
        <v>0</v>
      </c>
      <c r="G196" s="17">
        <v>0</v>
      </c>
      <c r="H196" s="17">
        <v>0</v>
      </c>
      <c r="I196" s="17">
        <v>0</v>
      </c>
      <c r="J196" s="25">
        <v>0</v>
      </c>
      <c r="K196" s="22">
        <v>6.3380000000000001</v>
      </c>
      <c r="L196" s="17">
        <v>8.5269999999999992</v>
      </c>
      <c r="M196" s="19">
        <f t="shared" si="6"/>
        <v>0.74328603260232207</v>
      </c>
      <c r="N196" s="25">
        <v>-2.3319999999999999</v>
      </c>
      <c r="O196" s="22">
        <v>1</v>
      </c>
      <c r="P196" s="17">
        <v>0</v>
      </c>
      <c r="Q196" s="17">
        <v>0</v>
      </c>
      <c r="R196" s="17">
        <v>0</v>
      </c>
      <c r="S196" s="17">
        <v>1</v>
      </c>
      <c r="T196" s="17">
        <v>9.6440000000000001</v>
      </c>
      <c r="U196" s="17">
        <v>8.5269999999999992</v>
      </c>
      <c r="V196" s="19">
        <f t="shared" si="7"/>
        <v>1.1309956608420313</v>
      </c>
      <c r="W196" s="17">
        <v>0.34399999999999997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</row>
    <row r="197" spans="3:60" s="13" customFormat="1" ht="39" customHeight="1">
      <c r="C197" s="23" t="s">
        <v>630</v>
      </c>
      <c r="D197" s="18" t="s">
        <v>411</v>
      </c>
      <c r="E197" s="25" t="s">
        <v>295</v>
      </c>
      <c r="F197" s="23">
        <v>0</v>
      </c>
      <c r="G197" s="17">
        <v>0</v>
      </c>
      <c r="H197" s="17">
        <v>0</v>
      </c>
      <c r="I197" s="17">
        <v>0</v>
      </c>
      <c r="J197" s="25">
        <v>0</v>
      </c>
      <c r="K197" s="22">
        <v>11.095000000000001</v>
      </c>
      <c r="L197" s="17">
        <v>14.348000000000001</v>
      </c>
      <c r="M197" s="19">
        <f t="shared" si="6"/>
        <v>0.77327850571508228</v>
      </c>
      <c r="N197" s="25">
        <v>-2.3319999999999999</v>
      </c>
      <c r="O197" s="22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15.298</v>
      </c>
      <c r="U197" s="17">
        <v>14.348000000000001</v>
      </c>
      <c r="V197" s="19">
        <f t="shared" si="7"/>
        <v>1.066211318650683</v>
      </c>
      <c r="W197" s="17">
        <v>0.17499999999999999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</row>
    <row r="198" spans="3:60" s="14" customFormat="1" ht="39" customHeight="1">
      <c r="C198" s="23" t="s">
        <v>631</v>
      </c>
      <c r="D198" s="18" t="s">
        <v>412</v>
      </c>
      <c r="E198" s="25" t="s">
        <v>296</v>
      </c>
      <c r="F198" s="23">
        <v>5</v>
      </c>
      <c r="G198" s="17">
        <v>0</v>
      </c>
      <c r="H198" s="17">
        <v>0</v>
      </c>
      <c r="I198" s="17">
        <v>2</v>
      </c>
      <c r="J198" s="25">
        <v>3</v>
      </c>
      <c r="K198" s="22">
        <v>17.056999999999999</v>
      </c>
      <c r="L198" s="17">
        <v>21.55</v>
      </c>
      <c r="M198" s="19">
        <f t="shared" si="6"/>
        <v>0.79150812064965193</v>
      </c>
      <c r="N198" s="25">
        <v>-2.3319999999999999</v>
      </c>
      <c r="O198" s="22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21.722999999999999</v>
      </c>
      <c r="U198" s="17">
        <v>21.55</v>
      </c>
      <c r="V198" s="19">
        <f t="shared" si="7"/>
        <v>1.0080278422273781</v>
      </c>
      <c r="W198" s="17">
        <v>1.7000000000000001E-2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</row>
    <row r="199" spans="3:60" s="14" customFormat="1" ht="39" customHeight="1">
      <c r="C199" s="23" t="s">
        <v>632</v>
      </c>
      <c r="D199" s="18" t="s">
        <v>357</v>
      </c>
      <c r="E199" s="25" t="s">
        <v>632</v>
      </c>
      <c r="F199" s="23">
        <v>1</v>
      </c>
      <c r="G199" s="17">
        <v>0</v>
      </c>
      <c r="H199" s="17">
        <v>1</v>
      </c>
      <c r="I199" s="17">
        <v>0</v>
      </c>
      <c r="J199" s="25">
        <v>0</v>
      </c>
      <c r="K199" s="22">
        <v>2.117</v>
      </c>
      <c r="L199" s="17">
        <v>3.2410000000000001</v>
      </c>
      <c r="M199" s="19">
        <f t="shared" si="6"/>
        <v>0.65319345880900959</v>
      </c>
      <c r="N199" s="25">
        <v>-2.331</v>
      </c>
      <c r="O199" s="22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3.2120000000000002</v>
      </c>
      <c r="U199" s="17">
        <v>3.2410000000000001</v>
      </c>
      <c r="V199" s="19">
        <f t="shared" si="7"/>
        <v>0.99105214439987666</v>
      </c>
      <c r="W199" s="17">
        <v>-0.34599999999999997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</row>
    <row r="200" spans="3:60" s="14" customFormat="1" ht="39" customHeight="1">
      <c r="C200" s="23" t="s">
        <v>633</v>
      </c>
      <c r="D200" s="18" t="s">
        <v>358</v>
      </c>
      <c r="E200" s="25" t="s">
        <v>297</v>
      </c>
      <c r="F200" s="23">
        <v>3</v>
      </c>
      <c r="G200" s="17">
        <v>0</v>
      </c>
      <c r="H200" s="17">
        <v>2</v>
      </c>
      <c r="I200" s="17">
        <v>1</v>
      </c>
      <c r="J200" s="25">
        <v>0</v>
      </c>
      <c r="K200" s="22">
        <v>1.9490000000000001</v>
      </c>
      <c r="L200" s="17">
        <v>3.024</v>
      </c>
      <c r="M200" s="19">
        <f t="shared" si="6"/>
        <v>0.64451058201058198</v>
      </c>
      <c r="N200" s="25">
        <v>-2.3250000000000002</v>
      </c>
      <c r="O200" s="22">
        <v>1</v>
      </c>
      <c r="P200" s="17">
        <v>0</v>
      </c>
      <c r="Q200" s="17">
        <v>1</v>
      </c>
      <c r="R200" s="17">
        <v>0</v>
      </c>
      <c r="S200" s="17">
        <v>0</v>
      </c>
      <c r="T200" s="17">
        <v>4.2450000000000001</v>
      </c>
      <c r="U200" s="17">
        <v>3.024</v>
      </c>
      <c r="V200" s="19">
        <f t="shared" si="7"/>
        <v>1.4037698412698414</v>
      </c>
      <c r="W200" s="17">
        <v>0.84699999999999998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</row>
    <row r="201" spans="3:60" s="14" customFormat="1" ht="39" customHeight="1">
      <c r="C201" s="23" t="s">
        <v>634</v>
      </c>
      <c r="D201" s="18" t="s">
        <v>359</v>
      </c>
      <c r="E201" s="25" t="s">
        <v>298</v>
      </c>
      <c r="F201" s="23">
        <v>20</v>
      </c>
      <c r="G201" s="17">
        <v>0</v>
      </c>
      <c r="H201" s="17">
        <v>20</v>
      </c>
      <c r="I201" s="17">
        <v>0</v>
      </c>
      <c r="J201" s="25">
        <v>0</v>
      </c>
      <c r="K201" s="22">
        <v>18.664999999999999</v>
      </c>
      <c r="L201" s="17">
        <v>23.780999999999999</v>
      </c>
      <c r="M201" s="19">
        <f t="shared" si="6"/>
        <v>0.78487027458895753</v>
      </c>
      <c r="N201" s="25">
        <v>-2.3250000000000002</v>
      </c>
      <c r="O201" s="22">
        <v>2</v>
      </c>
      <c r="P201" s="17">
        <v>0</v>
      </c>
      <c r="Q201" s="17">
        <v>2</v>
      </c>
      <c r="R201" s="17">
        <v>0</v>
      </c>
      <c r="S201" s="17">
        <v>0</v>
      </c>
      <c r="T201" s="17">
        <v>25.399000000000001</v>
      </c>
      <c r="U201" s="17">
        <v>23.780999999999999</v>
      </c>
      <c r="V201" s="19">
        <f t="shared" si="7"/>
        <v>1.068037508935705</v>
      </c>
      <c r="W201" s="17">
        <v>0.32500000000000001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</row>
    <row r="202" spans="3:60" s="14" customFormat="1" ht="39" customHeight="1">
      <c r="C202" s="23" t="s">
        <v>635</v>
      </c>
      <c r="D202" s="18" t="s">
        <v>417</v>
      </c>
      <c r="E202" s="25" t="s">
        <v>299</v>
      </c>
      <c r="F202" s="23">
        <v>418</v>
      </c>
      <c r="G202" s="17">
        <v>0</v>
      </c>
      <c r="H202" s="17">
        <v>413</v>
      </c>
      <c r="I202" s="17">
        <v>2</v>
      </c>
      <c r="J202" s="25">
        <v>3</v>
      </c>
      <c r="K202" s="22">
        <v>8.968</v>
      </c>
      <c r="L202" s="17">
        <v>11.739000000000001</v>
      </c>
      <c r="M202" s="19">
        <f t="shared" si="6"/>
        <v>0.76394922906550811</v>
      </c>
      <c r="N202" s="25">
        <v>-2.3220000000000001</v>
      </c>
      <c r="O202" s="22">
        <v>164</v>
      </c>
      <c r="P202" s="17">
        <v>0</v>
      </c>
      <c r="Q202" s="17">
        <v>164</v>
      </c>
      <c r="R202" s="17">
        <v>0</v>
      </c>
      <c r="S202" s="17">
        <v>0</v>
      </c>
      <c r="T202" s="17">
        <v>10.401999999999999</v>
      </c>
      <c r="U202" s="17">
        <v>11.739000000000001</v>
      </c>
      <c r="V202" s="19">
        <f t="shared" si="7"/>
        <v>0.88610614192009529</v>
      </c>
      <c r="W202" s="17">
        <v>-0.69699999999999995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</row>
    <row r="203" spans="3:60" s="14" customFormat="1" ht="39" customHeight="1">
      <c r="C203" s="23" t="s">
        <v>636</v>
      </c>
      <c r="D203" s="18" t="s">
        <v>418</v>
      </c>
      <c r="E203" s="25" t="s">
        <v>300</v>
      </c>
      <c r="F203" s="23">
        <v>39</v>
      </c>
      <c r="G203" s="17">
        <v>1</v>
      </c>
      <c r="H203" s="17">
        <v>36</v>
      </c>
      <c r="I203" s="17">
        <v>2</v>
      </c>
      <c r="J203" s="25">
        <v>0</v>
      </c>
      <c r="K203" s="22">
        <v>10.166</v>
      </c>
      <c r="L203" s="17">
        <v>13.311</v>
      </c>
      <c r="M203" s="19">
        <f t="shared" si="6"/>
        <v>0.76372924648786722</v>
      </c>
      <c r="N203" s="25">
        <v>-2.3180000000000001</v>
      </c>
      <c r="O203" s="22">
        <v>20</v>
      </c>
      <c r="P203" s="17">
        <v>0</v>
      </c>
      <c r="Q203" s="17">
        <v>20</v>
      </c>
      <c r="R203" s="17">
        <v>0</v>
      </c>
      <c r="S203" s="17">
        <v>0</v>
      </c>
      <c r="T203" s="17">
        <v>12.96</v>
      </c>
      <c r="U203" s="17">
        <v>13.311</v>
      </c>
      <c r="V203" s="19">
        <f t="shared" si="7"/>
        <v>0.97363083164300213</v>
      </c>
      <c r="W203" s="17">
        <v>-0.27500000000000002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</row>
    <row r="204" spans="3:60" s="14" customFormat="1" ht="39" customHeight="1">
      <c r="C204" s="42" t="s">
        <v>637</v>
      </c>
      <c r="D204" s="43" t="s">
        <v>419</v>
      </c>
      <c r="E204" s="44" t="s">
        <v>163</v>
      </c>
      <c r="F204" s="42">
        <v>102</v>
      </c>
      <c r="G204" s="48">
        <v>0</v>
      </c>
      <c r="H204" s="48">
        <v>94</v>
      </c>
      <c r="I204" s="48">
        <v>0</v>
      </c>
      <c r="J204" s="44">
        <v>8</v>
      </c>
      <c r="K204" s="49">
        <v>9.02</v>
      </c>
      <c r="L204" s="48">
        <v>11.805999999999999</v>
      </c>
      <c r="M204" s="47">
        <f t="shared" si="6"/>
        <v>0.76401829578180591</v>
      </c>
      <c r="N204" s="44">
        <v>-2.3180000000000001</v>
      </c>
      <c r="O204" s="22">
        <v>34</v>
      </c>
      <c r="P204" s="17">
        <v>0</v>
      </c>
      <c r="Q204" s="17">
        <v>33</v>
      </c>
      <c r="R204" s="17">
        <v>0</v>
      </c>
      <c r="S204" s="17">
        <v>1</v>
      </c>
      <c r="T204" s="17">
        <v>7.069</v>
      </c>
      <c r="U204" s="17">
        <v>11.805999999999999</v>
      </c>
      <c r="V204" s="19">
        <f t="shared" si="7"/>
        <v>0.59876334067423342</v>
      </c>
      <c r="W204" s="17">
        <v>-2.4390000000000001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</row>
    <row r="205" spans="3:60" s="14" customFormat="1" ht="39" customHeight="1">
      <c r="C205" s="23" t="s">
        <v>638</v>
      </c>
      <c r="D205" s="18" t="s">
        <v>420</v>
      </c>
      <c r="E205" s="25" t="s">
        <v>164</v>
      </c>
      <c r="F205" s="23">
        <v>5</v>
      </c>
      <c r="G205" s="17">
        <v>0</v>
      </c>
      <c r="H205" s="17">
        <v>0</v>
      </c>
      <c r="I205" s="17">
        <v>0</v>
      </c>
      <c r="J205" s="25">
        <v>5</v>
      </c>
      <c r="K205" s="22">
        <v>34.057000000000002</v>
      </c>
      <c r="L205" s="17">
        <v>45.936</v>
      </c>
      <c r="M205" s="19">
        <f t="shared" si="6"/>
        <v>0.74140107976314873</v>
      </c>
      <c r="N205" s="25">
        <v>-2.3170000000000002</v>
      </c>
      <c r="O205" s="22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36.405000000000001</v>
      </c>
      <c r="U205" s="17">
        <v>45.936</v>
      </c>
      <c r="V205" s="19">
        <f t="shared" si="7"/>
        <v>0.79251567398119127</v>
      </c>
      <c r="W205" s="17">
        <v>-1.1040000000000001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</row>
    <row r="206" spans="3:60" s="14" customFormat="1" ht="39" customHeight="1">
      <c r="C206" s="23" t="s">
        <v>639</v>
      </c>
      <c r="D206" s="18" t="s">
        <v>421</v>
      </c>
      <c r="E206" s="25" t="s">
        <v>165</v>
      </c>
      <c r="F206" s="23">
        <v>1</v>
      </c>
      <c r="G206" s="17">
        <v>0</v>
      </c>
      <c r="H206" s="17">
        <v>1</v>
      </c>
      <c r="I206" s="17">
        <v>0</v>
      </c>
      <c r="J206" s="25">
        <v>0</v>
      </c>
      <c r="K206" s="22">
        <v>3.7789999999999999</v>
      </c>
      <c r="L206" s="17">
        <v>5.4039999999999999</v>
      </c>
      <c r="M206" s="19">
        <f t="shared" si="6"/>
        <v>0.69929681717246484</v>
      </c>
      <c r="N206" s="25">
        <v>-2.3170000000000002</v>
      </c>
      <c r="O206" s="22">
        <v>4</v>
      </c>
      <c r="P206" s="17">
        <v>0</v>
      </c>
      <c r="Q206" s="17">
        <v>3</v>
      </c>
      <c r="R206" s="17">
        <v>0</v>
      </c>
      <c r="S206" s="17">
        <v>1</v>
      </c>
      <c r="T206" s="17">
        <v>5.2830000000000004</v>
      </c>
      <c r="U206" s="17">
        <v>5.4039999999999999</v>
      </c>
      <c r="V206" s="19">
        <f t="shared" si="7"/>
        <v>0.97760917838638051</v>
      </c>
      <c r="W206" s="17">
        <v>-0.38100000000000001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</row>
    <row r="207" spans="3:60" s="14" customFormat="1" ht="39" customHeight="1">
      <c r="C207" s="23" t="s">
        <v>640</v>
      </c>
      <c r="D207" s="18" t="s">
        <v>422</v>
      </c>
      <c r="E207" s="25" t="s">
        <v>166</v>
      </c>
      <c r="F207" s="23">
        <v>0</v>
      </c>
      <c r="G207" s="17">
        <v>0</v>
      </c>
      <c r="H207" s="17">
        <v>0</v>
      </c>
      <c r="I207" s="17">
        <v>0</v>
      </c>
      <c r="J207" s="25">
        <v>0</v>
      </c>
      <c r="K207" s="22">
        <v>5.5250000000000004</v>
      </c>
      <c r="L207" s="17">
        <v>7.5129999999999999</v>
      </c>
      <c r="M207" s="19">
        <f t="shared" si="6"/>
        <v>0.73539198722214838</v>
      </c>
      <c r="N207" s="25">
        <v>-2.3159999999999998</v>
      </c>
      <c r="O207" s="22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8.3030000000000008</v>
      </c>
      <c r="U207" s="17">
        <v>7.5129999999999999</v>
      </c>
      <c r="V207" s="19">
        <f t="shared" si="7"/>
        <v>1.1051510714761081</v>
      </c>
      <c r="W207" s="17">
        <v>0.19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</row>
    <row r="208" spans="3:60" s="14" customFormat="1" ht="39" customHeight="1">
      <c r="C208" s="23" t="s">
        <v>641</v>
      </c>
      <c r="D208" s="18" t="s">
        <v>478</v>
      </c>
      <c r="E208" s="25" t="s">
        <v>167</v>
      </c>
      <c r="F208" s="23">
        <v>0</v>
      </c>
      <c r="G208" s="17">
        <v>0</v>
      </c>
      <c r="H208" s="17">
        <v>0</v>
      </c>
      <c r="I208" s="17">
        <v>0</v>
      </c>
      <c r="J208" s="25">
        <v>0</v>
      </c>
      <c r="K208" s="22">
        <v>0.85099999999999998</v>
      </c>
      <c r="L208" s="17">
        <v>1.7170000000000001</v>
      </c>
      <c r="M208" s="19">
        <f t="shared" si="6"/>
        <v>0.49563191613278973</v>
      </c>
      <c r="N208" s="25">
        <v>-2.3130000000000002</v>
      </c>
      <c r="O208" s="22">
        <v>0</v>
      </c>
      <c r="P208" s="17">
        <v>0</v>
      </c>
      <c r="Q208" s="17">
        <v>0</v>
      </c>
      <c r="R208" s="17">
        <v>0</v>
      </c>
      <c r="S208" s="17">
        <v>0</v>
      </c>
      <c r="T208" s="17">
        <v>1.6830000000000001</v>
      </c>
      <c r="U208" s="17">
        <v>1.7170000000000001</v>
      </c>
      <c r="V208" s="19">
        <f t="shared" si="7"/>
        <v>0.98019801980198018</v>
      </c>
      <c r="W208" s="17">
        <v>-0.46700000000000003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</row>
    <row r="209" spans="3:60" s="14" customFormat="1" ht="39" customHeight="1">
      <c r="C209" s="23" t="s">
        <v>642</v>
      </c>
      <c r="D209" s="18" t="s">
        <v>479</v>
      </c>
      <c r="E209" s="25" t="s">
        <v>168</v>
      </c>
      <c r="F209" s="23">
        <v>0</v>
      </c>
      <c r="G209" s="17">
        <v>0</v>
      </c>
      <c r="H209" s="17">
        <v>0</v>
      </c>
      <c r="I209" s="17">
        <v>0</v>
      </c>
      <c r="J209" s="25">
        <v>0</v>
      </c>
      <c r="K209" s="22">
        <v>3.27</v>
      </c>
      <c r="L209" s="17">
        <v>4.8170000000000002</v>
      </c>
      <c r="M209" s="19">
        <f t="shared" si="6"/>
        <v>0.6788457546190575</v>
      </c>
      <c r="N209" s="25">
        <v>-2.306</v>
      </c>
      <c r="O209" s="22">
        <v>0</v>
      </c>
      <c r="P209" s="17">
        <v>0</v>
      </c>
      <c r="Q209" s="17">
        <v>0</v>
      </c>
      <c r="R209" s="17">
        <v>0</v>
      </c>
      <c r="S209" s="17">
        <v>0</v>
      </c>
      <c r="T209" s="17">
        <v>4.774</v>
      </c>
      <c r="U209" s="17">
        <v>4.8170000000000002</v>
      </c>
      <c r="V209" s="19">
        <f t="shared" si="7"/>
        <v>0.99107328212580437</v>
      </c>
      <c r="W209" s="17">
        <v>-0.318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</row>
    <row r="210" spans="3:60" s="14" customFormat="1" ht="39" customHeight="1">
      <c r="C210" s="23" t="s">
        <v>643</v>
      </c>
      <c r="D210" s="18" t="s">
        <v>480</v>
      </c>
      <c r="E210" s="25" t="s">
        <v>169</v>
      </c>
      <c r="F210" s="23">
        <v>17</v>
      </c>
      <c r="G210" s="17">
        <v>0</v>
      </c>
      <c r="H210" s="17">
        <v>17</v>
      </c>
      <c r="I210" s="17">
        <v>0</v>
      </c>
      <c r="J210" s="25">
        <v>0</v>
      </c>
      <c r="K210" s="22">
        <v>5.1779999999999999</v>
      </c>
      <c r="L210" s="17">
        <v>7.1280000000000001</v>
      </c>
      <c r="M210" s="19">
        <f t="shared" si="6"/>
        <v>0.72643097643097643</v>
      </c>
      <c r="N210" s="25">
        <v>-2.302</v>
      </c>
      <c r="O210" s="22">
        <v>29</v>
      </c>
      <c r="P210" s="17">
        <v>0</v>
      </c>
      <c r="Q210" s="17">
        <v>29</v>
      </c>
      <c r="R210" s="17">
        <v>0</v>
      </c>
      <c r="S210" s="17">
        <v>0</v>
      </c>
      <c r="T210" s="17">
        <v>7.6589999999999998</v>
      </c>
      <c r="U210" s="17">
        <v>7.1280000000000001</v>
      </c>
      <c r="V210" s="19">
        <f t="shared" si="7"/>
        <v>1.0744949494949494</v>
      </c>
      <c r="W210" s="17">
        <v>5.7000000000000002E-2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</row>
    <row r="211" spans="3:60" s="14" customFormat="1" ht="39" customHeight="1">
      <c r="C211" s="23" t="s">
        <v>644</v>
      </c>
      <c r="D211" s="18" t="s">
        <v>481</v>
      </c>
      <c r="E211" s="25" t="s">
        <v>170</v>
      </c>
      <c r="F211" s="23">
        <v>8</v>
      </c>
      <c r="G211" s="17">
        <v>0</v>
      </c>
      <c r="H211" s="17">
        <v>1</v>
      </c>
      <c r="I211" s="17">
        <v>1</v>
      </c>
      <c r="J211" s="25">
        <v>6</v>
      </c>
      <c r="K211" s="22">
        <v>2.7639999999999998</v>
      </c>
      <c r="L211" s="17">
        <v>4.2409999999999997</v>
      </c>
      <c r="M211" s="19">
        <f t="shared" si="6"/>
        <v>0.65173308182032541</v>
      </c>
      <c r="N211" s="25">
        <v>-2.2989999999999999</v>
      </c>
      <c r="O211" s="22">
        <v>4</v>
      </c>
      <c r="P211" s="17">
        <v>2</v>
      </c>
      <c r="Q211" s="17">
        <v>0</v>
      </c>
      <c r="R211" s="17">
        <v>0</v>
      </c>
      <c r="S211" s="17">
        <v>2</v>
      </c>
      <c r="T211" s="17">
        <v>5.4119999999999999</v>
      </c>
      <c r="U211" s="17">
        <v>4.2409999999999997</v>
      </c>
      <c r="V211" s="19">
        <f t="shared" si="7"/>
        <v>1.2761141240273521</v>
      </c>
      <c r="W211" s="17">
        <v>0.61599999999999999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</row>
    <row r="212" spans="3:60" s="14" customFormat="1" ht="39" customHeight="1">
      <c r="C212" s="23" t="s">
        <v>645</v>
      </c>
      <c r="D212" s="18" t="s">
        <v>482</v>
      </c>
      <c r="E212" s="25" t="s">
        <v>645</v>
      </c>
      <c r="F212" s="23">
        <v>0</v>
      </c>
      <c r="G212" s="17">
        <v>0</v>
      </c>
      <c r="H212" s="17">
        <v>0</v>
      </c>
      <c r="I212" s="17">
        <v>0</v>
      </c>
      <c r="J212" s="25">
        <v>0</v>
      </c>
      <c r="K212" s="22">
        <v>5.8040000000000003</v>
      </c>
      <c r="L212" s="17">
        <v>7.851</v>
      </c>
      <c r="M212" s="19">
        <f t="shared" si="6"/>
        <v>0.73926888294484783</v>
      </c>
      <c r="N212" s="25">
        <v>-2.298</v>
      </c>
      <c r="O212" s="22">
        <v>0</v>
      </c>
      <c r="P212" s="17">
        <v>0</v>
      </c>
      <c r="Q212" s="17">
        <v>0</v>
      </c>
      <c r="R212" s="17">
        <v>0</v>
      </c>
      <c r="S212" s="17">
        <v>0</v>
      </c>
      <c r="T212" s="17">
        <v>11.02</v>
      </c>
      <c r="U212" s="17">
        <v>7.851</v>
      </c>
      <c r="V212" s="19">
        <f t="shared" si="7"/>
        <v>1.4036428480448351</v>
      </c>
      <c r="W212" s="17">
        <v>1.3149999999999999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</row>
    <row r="213" spans="3:60" s="14" customFormat="1" ht="39" customHeight="1">
      <c r="C213" s="23" t="s">
        <v>646</v>
      </c>
      <c r="D213" s="18" t="s">
        <v>483</v>
      </c>
      <c r="E213" s="25" t="s">
        <v>171</v>
      </c>
      <c r="F213" s="23">
        <v>57</v>
      </c>
      <c r="G213" s="17">
        <v>5</v>
      </c>
      <c r="H213" s="17">
        <v>50</v>
      </c>
      <c r="I213" s="17">
        <v>0</v>
      </c>
      <c r="J213" s="25">
        <v>2</v>
      </c>
      <c r="K213" s="22">
        <v>10.1</v>
      </c>
      <c r="L213" s="17">
        <v>13.186999999999999</v>
      </c>
      <c r="M213" s="19">
        <f t="shared" si="6"/>
        <v>0.76590581633426857</v>
      </c>
      <c r="N213" s="25">
        <v>-2.294</v>
      </c>
      <c r="O213" s="22">
        <v>39</v>
      </c>
      <c r="P213" s="17">
        <v>1</v>
      </c>
      <c r="Q213" s="17">
        <v>37</v>
      </c>
      <c r="R213" s="17">
        <v>0</v>
      </c>
      <c r="S213" s="17">
        <v>1</v>
      </c>
      <c r="T213" s="17">
        <v>8.8819999999999997</v>
      </c>
      <c r="U213" s="17">
        <v>13.186999999999999</v>
      </c>
      <c r="V213" s="19">
        <f t="shared" si="7"/>
        <v>0.67354212481989839</v>
      </c>
      <c r="W213" s="17">
        <v>-1.948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</row>
    <row r="214" spans="3:60" s="14" customFormat="1" ht="39" customHeight="1">
      <c r="C214" s="23" t="s">
        <v>647</v>
      </c>
      <c r="D214" s="18" t="s">
        <v>484</v>
      </c>
      <c r="E214" s="25" t="s">
        <v>172</v>
      </c>
      <c r="F214" s="23">
        <v>0</v>
      </c>
      <c r="G214" s="17">
        <v>0</v>
      </c>
      <c r="H214" s="17">
        <v>0</v>
      </c>
      <c r="I214" s="17">
        <v>0</v>
      </c>
      <c r="J214" s="25">
        <v>0</v>
      </c>
      <c r="K214" s="22">
        <v>3.7650000000000001</v>
      </c>
      <c r="L214" s="17">
        <v>5.3719999999999999</v>
      </c>
      <c r="M214" s="19">
        <f t="shared" si="6"/>
        <v>0.70085629188384213</v>
      </c>
      <c r="N214" s="25">
        <v>-2.2890000000000001</v>
      </c>
      <c r="O214" s="22">
        <v>1</v>
      </c>
      <c r="P214" s="17">
        <v>1</v>
      </c>
      <c r="Q214" s="17">
        <v>0</v>
      </c>
      <c r="R214" s="17">
        <v>0</v>
      </c>
      <c r="S214" s="17">
        <v>0</v>
      </c>
      <c r="T214" s="17">
        <v>8.2880000000000003</v>
      </c>
      <c r="U214" s="17">
        <v>5.3719999999999999</v>
      </c>
      <c r="V214" s="19">
        <f t="shared" si="7"/>
        <v>1.5428145941921072</v>
      </c>
      <c r="W214" s="17">
        <v>1.4970000000000001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</row>
    <row r="215" spans="3:60" s="14" customFormat="1" ht="39" customHeight="1">
      <c r="C215" s="23" t="s">
        <v>648</v>
      </c>
      <c r="D215" s="18" t="s">
        <v>485</v>
      </c>
      <c r="E215" s="25" t="s">
        <v>173</v>
      </c>
      <c r="F215" s="23">
        <v>14</v>
      </c>
      <c r="G215" s="17">
        <v>1</v>
      </c>
      <c r="H215" s="17">
        <v>13</v>
      </c>
      <c r="I215" s="17">
        <v>0</v>
      </c>
      <c r="J215" s="25">
        <v>0</v>
      </c>
      <c r="K215" s="22">
        <v>9.5649999999999995</v>
      </c>
      <c r="L215" s="17">
        <v>12.429</v>
      </c>
      <c r="M215" s="19">
        <f t="shared" si="6"/>
        <v>0.7695711642127282</v>
      </c>
      <c r="N215" s="25">
        <v>-2.282</v>
      </c>
      <c r="O215" s="22">
        <v>1</v>
      </c>
      <c r="P215" s="17">
        <v>0</v>
      </c>
      <c r="Q215" s="17">
        <v>1</v>
      </c>
      <c r="R215" s="17">
        <v>0</v>
      </c>
      <c r="S215" s="17">
        <v>0</v>
      </c>
      <c r="T215" s="17">
        <v>12.619</v>
      </c>
      <c r="U215" s="17">
        <v>12.429</v>
      </c>
      <c r="V215" s="19">
        <f t="shared" si="7"/>
        <v>1.0152868291897981</v>
      </c>
      <c r="W215" s="17">
        <v>-7.0000000000000007E-2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</row>
    <row r="216" spans="3:60" s="14" customFormat="1" ht="39" customHeight="1">
      <c r="C216" s="23" t="s">
        <v>649</v>
      </c>
      <c r="D216" s="18" t="s">
        <v>486</v>
      </c>
      <c r="E216" s="25" t="s">
        <v>174</v>
      </c>
      <c r="F216" s="23">
        <v>0</v>
      </c>
      <c r="G216" s="17">
        <v>0</v>
      </c>
      <c r="H216" s="17">
        <v>0</v>
      </c>
      <c r="I216" s="17">
        <v>0</v>
      </c>
      <c r="J216" s="25">
        <v>0</v>
      </c>
      <c r="K216" s="22">
        <v>2.2469999999999999</v>
      </c>
      <c r="L216" s="17">
        <v>3.4380000000000002</v>
      </c>
      <c r="M216" s="19">
        <f t="shared" si="6"/>
        <v>0.65357766143106455</v>
      </c>
      <c r="N216" s="25">
        <v>-2.27</v>
      </c>
      <c r="O216" s="22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3.4380000000000002</v>
      </c>
      <c r="U216" s="17">
        <v>3.4380000000000002</v>
      </c>
      <c r="V216" s="19">
        <f t="shared" si="7"/>
        <v>1</v>
      </c>
      <c r="W216" s="17">
        <v>-0.315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</row>
    <row r="217" spans="3:60" s="14" customFormat="1" ht="39" customHeight="1">
      <c r="C217" s="23" t="s">
        <v>650</v>
      </c>
      <c r="D217" s="18" t="s">
        <v>487</v>
      </c>
      <c r="E217" s="25" t="s">
        <v>175</v>
      </c>
      <c r="F217" s="23">
        <v>3</v>
      </c>
      <c r="G217" s="17">
        <v>0</v>
      </c>
      <c r="H217" s="17">
        <v>2</v>
      </c>
      <c r="I217" s="17">
        <v>1</v>
      </c>
      <c r="J217" s="25">
        <v>0</v>
      </c>
      <c r="K217" s="22">
        <v>10.44</v>
      </c>
      <c r="L217" s="17">
        <v>13.552</v>
      </c>
      <c r="M217" s="19">
        <f t="shared" si="6"/>
        <v>0.77036599763872493</v>
      </c>
      <c r="N217" s="25">
        <v>-2.266</v>
      </c>
      <c r="O217" s="22">
        <v>8</v>
      </c>
      <c r="P217" s="17">
        <v>0</v>
      </c>
      <c r="Q217" s="17">
        <v>8</v>
      </c>
      <c r="R217" s="17">
        <v>0</v>
      </c>
      <c r="S217" s="17">
        <v>0</v>
      </c>
      <c r="T217" s="17">
        <v>12.598000000000001</v>
      </c>
      <c r="U217" s="17">
        <v>13.552</v>
      </c>
      <c r="V217" s="19">
        <f t="shared" si="7"/>
        <v>0.92960448642266835</v>
      </c>
      <c r="W217" s="17">
        <v>-0.50900000000000001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</row>
    <row r="218" spans="3:60" s="14" customFormat="1" ht="39" customHeight="1">
      <c r="C218" s="23" t="s">
        <v>838</v>
      </c>
      <c r="D218" s="18" t="s">
        <v>432</v>
      </c>
      <c r="E218" s="25" t="s">
        <v>838</v>
      </c>
      <c r="F218" s="23">
        <v>156</v>
      </c>
      <c r="G218" s="17">
        <v>1</v>
      </c>
      <c r="H218" s="17">
        <v>149</v>
      </c>
      <c r="I218" s="17">
        <v>0</v>
      </c>
      <c r="J218" s="25">
        <v>6</v>
      </c>
      <c r="K218" s="22">
        <v>1.9350000000000001</v>
      </c>
      <c r="L218" s="17">
        <v>2.9809999999999999</v>
      </c>
      <c r="M218" s="19">
        <f t="shared" si="6"/>
        <v>0.6491110365649112</v>
      </c>
      <c r="N218" s="25">
        <v>-2.2629999999999999</v>
      </c>
      <c r="O218" s="22">
        <v>40</v>
      </c>
      <c r="P218" s="17">
        <v>0</v>
      </c>
      <c r="Q218" s="17">
        <v>39</v>
      </c>
      <c r="R218" s="17">
        <v>0</v>
      </c>
      <c r="S218" s="17">
        <v>1</v>
      </c>
      <c r="T218" s="17">
        <v>4.5309999999999997</v>
      </c>
      <c r="U218" s="17">
        <v>2.9809999999999999</v>
      </c>
      <c r="V218" s="19">
        <f t="shared" si="7"/>
        <v>1.5199597450519959</v>
      </c>
      <c r="W218" s="17">
        <v>1.1579999999999999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</row>
    <row r="219" spans="3:60" s="14" customFormat="1" ht="39" customHeight="1">
      <c r="C219" s="23" t="s">
        <v>839</v>
      </c>
      <c r="D219" s="18" t="s">
        <v>369</v>
      </c>
      <c r="E219" s="25" t="s">
        <v>176</v>
      </c>
      <c r="F219" s="23">
        <v>760</v>
      </c>
      <c r="G219" s="17">
        <v>0</v>
      </c>
      <c r="H219" s="17">
        <v>760</v>
      </c>
      <c r="I219" s="17">
        <v>0</v>
      </c>
      <c r="J219" s="25">
        <v>0</v>
      </c>
      <c r="K219" s="22">
        <v>8.0920000000000005</v>
      </c>
      <c r="L219" s="17">
        <v>10.525</v>
      </c>
      <c r="M219" s="19">
        <f t="shared" si="6"/>
        <v>0.76883610451306417</v>
      </c>
      <c r="N219" s="25">
        <v>-2.2610000000000001</v>
      </c>
      <c r="O219" s="22">
        <v>174</v>
      </c>
      <c r="P219" s="17">
        <v>0</v>
      </c>
      <c r="Q219" s="17">
        <v>174</v>
      </c>
      <c r="R219" s="17">
        <v>0</v>
      </c>
      <c r="S219" s="17">
        <v>0</v>
      </c>
      <c r="T219" s="17">
        <v>8.1280000000000001</v>
      </c>
      <c r="U219" s="17">
        <v>10.525</v>
      </c>
      <c r="V219" s="19">
        <f t="shared" si="7"/>
        <v>0.77225653206650835</v>
      </c>
      <c r="W219" s="17">
        <v>-1.3220000000000001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</row>
    <row r="220" spans="3:60" s="14" customFormat="1" ht="39" customHeight="1">
      <c r="C220" s="23" t="s">
        <v>840</v>
      </c>
      <c r="D220" s="18" t="s">
        <v>370</v>
      </c>
      <c r="E220" s="25" t="s">
        <v>177</v>
      </c>
      <c r="F220" s="23">
        <v>2</v>
      </c>
      <c r="G220" s="17">
        <v>0</v>
      </c>
      <c r="H220" s="17">
        <v>1</v>
      </c>
      <c r="I220" s="17">
        <v>1</v>
      </c>
      <c r="J220" s="25">
        <v>0</v>
      </c>
      <c r="K220" s="22">
        <v>8.125</v>
      </c>
      <c r="L220" s="17">
        <v>10.561999999999999</v>
      </c>
      <c r="M220" s="19">
        <f t="shared" si="6"/>
        <v>0.76926718424540808</v>
      </c>
      <c r="N220" s="25">
        <v>-2.2549999999999999</v>
      </c>
      <c r="O220" s="22">
        <v>2</v>
      </c>
      <c r="P220" s="17">
        <v>0</v>
      </c>
      <c r="Q220" s="17">
        <v>2</v>
      </c>
      <c r="R220" s="17">
        <v>0</v>
      </c>
      <c r="S220" s="17">
        <v>0</v>
      </c>
      <c r="T220" s="17">
        <v>8.7609999999999992</v>
      </c>
      <c r="U220" s="17">
        <v>10.561999999999999</v>
      </c>
      <c r="V220" s="19">
        <f t="shared" si="7"/>
        <v>0.82948305245218701</v>
      </c>
      <c r="W220" s="17">
        <v>-0.96799999999999997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</row>
    <row r="221" spans="3:60" s="14" customFormat="1" ht="39" customHeight="1">
      <c r="C221" s="23" t="s">
        <v>841</v>
      </c>
      <c r="D221" s="18" t="s">
        <v>371</v>
      </c>
      <c r="E221" s="25" t="s">
        <v>178</v>
      </c>
      <c r="F221" s="23">
        <v>0</v>
      </c>
      <c r="G221" s="17">
        <v>0</v>
      </c>
      <c r="H221" s="17">
        <v>0</v>
      </c>
      <c r="I221" s="17">
        <v>0</v>
      </c>
      <c r="J221" s="25">
        <v>0</v>
      </c>
      <c r="K221" s="22">
        <v>5.8390000000000004</v>
      </c>
      <c r="L221" s="17">
        <v>7.8550000000000004</v>
      </c>
      <c r="M221" s="19">
        <f t="shared" si="6"/>
        <v>0.7433481858688733</v>
      </c>
      <c r="N221" s="25">
        <v>-2.2530000000000001</v>
      </c>
      <c r="O221" s="22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6.7140000000000004</v>
      </c>
      <c r="U221" s="17">
        <v>7.8550000000000004</v>
      </c>
      <c r="V221" s="19">
        <f t="shared" si="7"/>
        <v>0.85474220241884147</v>
      </c>
      <c r="W221" s="17">
        <v>-0.93200000000000005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</row>
    <row r="222" spans="3:60" s="14" customFormat="1" ht="39" customHeight="1">
      <c r="C222" s="23" t="s">
        <v>842</v>
      </c>
      <c r="D222" s="18" t="s">
        <v>372</v>
      </c>
      <c r="E222" s="25" t="s">
        <v>179</v>
      </c>
      <c r="F222" s="23">
        <v>0</v>
      </c>
      <c r="G222" s="17">
        <v>0</v>
      </c>
      <c r="H222" s="17">
        <v>0</v>
      </c>
      <c r="I222" s="17">
        <v>0</v>
      </c>
      <c r="J222" s="25">
        <v>0</v>
      </c>
      <c r="K222" s="22">
        <v>1.5409999999999999</v>
      </c>
      <c r="L222" s="17">
        <v>2.4780000000000002</v>
      </c>
      <c r="M222" s="19">
        <f t="shared" si="6"/>
        <v>0.62187247780468113</v>
      </c>
      <c r="N222" s="25">
        <v>-2.25</v>
      </c>
      <c r="O222" s="22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2.4369999999999998</v>
      </c>
      <c r="U222" s="17">
        <v>2.4780000000000002</v>
      </c>
      <c r="V222" s="19">
        <f t="shared" si="7"/>
        <v>0.98345439870863582</v>
      </c>
      <c r="W222" s="17">
        <v>-0.38600000000000001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</row>
    <row r="223" spans="3:60" s="14" customFormat="1" ht="39" customHeight="1">
      <c r="C223" s="42" t="s">
        <v>843</v>
      </c>
      <c r="D223" s="43" t="s">
        <v>373</v>
      </c>
      <c r="E223" s="44" t="s">
        <v>843</v>
      </c>
      <c r="F223" s="42">
        <v>0</v>
      </c>
      <c r="G223" s="48">
        <v>0</v>
      </c>
      <c r="H223" s="48">
        <v>0</v>
      </c>
      <c r="I223" s="48">
        <v>0</v>
      </c>
      <c r="J223" s="44">
        <v>0</v>
      </c>
      <c r="K223" s="49">
        <v>2.2829999999999999</v>
      </c>
      <c r="L223" s="48">
        <v>3.492</v>
      </c>
      <c r="M223" s="47">
        <f t="shared" si="6"/>
        <v>0.65378006872852235</v>
      </c>
      <c r="N223" s="44">
        <v>-2.2429999999999999</v>
      </c>
      <c r="O223" s="22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2.0219999999999998</v>
      </c>
      <c r="U223" s="17">
        <v>3.492</v>
      </c>
      <c r="V223" s="19">
        <f t="shared" si="7"/>
        <v>0.57903780068728516</v>
      </c>
      <c r="W223" s="17">
        <v>-2.0110000000000001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</row>
    <row r="224" spans="3:60" s="14" customFormat="1" ht="39" customHeight="1">
      <c r="C224" s="23" t="s">
        <v>844</v>
      </c>
      <c r="D224" s="18" t="s">
        <v>374</v>
      </c>
      <c r="E224" s="25" t="s">
        <v>180</v>
      </c>
      <c r="F224" s="23">
        <v>0</v>
      </c>
      <c r="G224" s="17">
        <v>0</v>
      </c>
      <c r="H224" s="17">
        <v>0</v>
      </c>
      <c r="I224" s="17">
        <v>0</v>
      </c>
      <c r="J224" s="25">
        <v>0</v>
      </c>
      <c r="K224" s="22">
        <v>1.5569999999999999</v>
      </c>
      <c r="L224" s="17">
        <v>2.4910000000000001</v>
      </c>
      <c r="M224" s="19">
        <f t="shared" si="6"/>
        <v>0.62505018065034113</v>
      </c>
      <c r="N224" s="25">
        <v>-2.238</v>
      </c>
      <c r="O224" s="22">
        <v>10</v>
      </c>
      <c r="P224" s="17">
        <v>0</v>
      </c>
      <c r="Q224" s="17">
        <v>10</v>
      </c>
      <c r="R224" s="17">
        <v>0</v>
      </c>
      <c r="S224" s="17">
        <v>0</v>
      </c>
      <c r="T224" s="17">
        <v>2.6739999999999999</v>
      </c>
      <c r="U224" s="17">
        <v>2.4910000000000001</v>
      </c>
      <c r="V224" s="19">
        <f t="shared" si="7"/>
        <v>1.0734644720995583</v>
      </c>
      <c r="W224" s="17">
        <v>-0.11600000000000001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</row>
    <row r="225" spans="3:60" s="14" customFormat="1" ht="39" customHeight="1">
      <c r="C225" s="23" t="s">
        <v>845</v>
      </c>
      <c r="D225" s="18" t="s">
        <v>375</v>
      </c>
      <c r="E225" s="25" t="s">
        <v>181</v>
      </c>
      <c r="F225" s="23">
        <v>327</v>
      </c>
      <c r="G225" s="17">
        <v>11</v>
      </c>
      <c r="H225" s="17">
        <v>313</v>
      </c>
      <c r="I225" s="17">
        <v>0</v>
      </c>
      <c r="J225" s="25">
        <v>10</v>
      </c>
      <c r="K225" s="22">
        <v>10.093</v>
      </c>
      <c r="L225" s="17">
        <v>13.077999999999999</v>
      </c>
      <c r="M225" s="19">
        <f t="shared" si="6"/>
        <v>0.77175409083957791</v>
      </c>
      <c r="N225" s="25">
        <v>-2.238</v>
      </c>
      <c r="O225" s="22">
        <v>84</v>
      </c>
      <c r="P225" s="17">
        <v>2</v>
      </c>
      <c r="Q225" s="17">
        <v>82</v>
      </c>
      <c r="R225" s="17">
        <v>0</v>
      </c>
      <c r="S225" s="17">
        <v>0</v>
      </c>
      <c r="T225" s="17">
        <v>9.5060000000000002</v>
      </c>
      <c r="U225" s="17">
        <v>13.077999999999999</v>
      </c>
      <c r="V225" s="19">
        <f t="shared" si="7"/>
        <v>0.72686955191925373</v>
      </c>
      <c r="W225" s="17">
        <v>-1.5920000000000001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</row>
    <row r="226" spans="3:60" s="14" customFormat="1" ht="39" customHeight="1">
      <c r="C226" s="23" t="s">
        <v>846</v>
      </c>
      <c r="D226" s="18" t="s">
        <v>376</v>
      </c>
      <c r="E226" s="25" t="s">
        <v>182</v>
      </c>
      <c r="F226" s="23">
        <v>2</v>
      </c>
      <c r="G226" s="17">
        <v>1</v>
      </c>
      <c r="H226" s="17">
        <v>0</v>
      </c>
      <c r="I226" s="17">
        <v>0</v>
      </c>
      <c r="J226" s="25">
        <v>1</v>
      </c>
      <c r="K226" s="22">
        <v>5.0179999999999998</v>
      </c>
      <c r="L226" s="17">
        <v>6.8470000000000004</v>
      </c>
      <c r="M226" s="19">
        <f t="shared" si="6"/>
        <v>0.73287571199065271</v>
      </c>
      <c r="N226" s="25">
        <v>-2.2370000000000001</v>
      </c>
      <c r="O226" s="22">
        <v>2</v>
      </c>
      <c r="P226" s="17">
        <v>0</v>
      </c>
      <c r="Q226" s="17">
        <v>2</v>
      </c>
      <c r="R226" s="17">
        <v>0</v>
      </c>
      <c r="S226" s="17">
        <v>0</v>
      </c>
      <c r="T226" s="17">
        <v>9.2769999999999992</v>
      </c>
      <c r="U226" s="17">
        <v>6.8470000000000004</v>
      </c>
      <c r="V226" s="19">
        <f t="shared" si="7"/>
        <v>1.3548999561851904</v>
      </c>
      <c r="W226" s="17">
        <v>1.091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</row>
    <row r="227" spans="3:60" s="14" customFormat="1" ht="39" customHeight="1">
      <c r="C227" s="23" t="s">
        <v>847</v>
      </c>
      <c r="D227" s="18" t="s">
        <v>377</v>
      </c>
      <c r="E227" s="25" t="s">
        <v>183</v>
      </c>
      <c r="F227" s="23">
        <v>0</v>
      </c>
      <c r="G227" s="17">
        <v>0</v>
      </c>
      <c r="H227" s="17">
        <v>0</v>
      </c>
      <c r="I227" s="17">
        <v>0</v>
      </c>
      <c r="J227" s="25">
        <v>0</v>
      </c>
      <c r="K227" s="22">
        <v>2.0390000000000001</v>
      </c>
      <c r="L227" s="17">
        <v>3.0979999999999999</v>
      </c>
      <c r="M227" s="19">
        <f t="shared" si="6"/>
        <v>0.65816655907036803</v>
      </c>
      <c r="N227" s="25">
        <v>-2.2330000000000001</v>
      </c>
      <c r="O227" s="22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3.61</v>
      </c>
      <c r="U227" s="17">
        <v>3.0979999999999999</v>
      </c>
      <c r="V227" s="19">
        <f t="shared" si="7"/>
        <v>1.1652679147837315</v>
      </c>
      <c r="W227" s="17">
        <v>0.188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</row>
    <row r="228" spans="3:60" s="14" customFormat="1" ht="39" customHeight="1">
      <c r="C228" s="23" t="s">
        <v>848</v>
      </c>
      <c r="D228" s="18" t="s">
        <v>378</v>
      </c>
      <c r="E228" s="25" t="s">
        <v>184</v>
      </c>
      <c r="F228" s="23">
        <v>5</v>
      </c>
      <c r="G228" s="17">
        <v>4</v>
      </c>
      <c r="H228" s="17">
        <v>1</v>
      </c>
      <c r="I228" s="17">
        <v>0</v>
      </c>
      <c r="J228" s="25">
        <v>0</v>
      </c>
      <c r="K228" s="22">
        <v>7.1710000000000003</v>
      </c>
      <c r="L228" s="17">
        <v>9.3940000000000001</v>
      </c>
      <c r="M228" s="19">
        <f t="shared" si="6"/>
        <v>0.76335959122844366</v>
      </c>
      <c r="N228" s="25">
        <v>-2.23</v>
      </c>
      <c r="O228" s="22">
        <v>1</v>
      </c>
      <c r="P228" s="17">
        <v>0</v>
      </c>
      <c r="Q228" s="17">
        <v>0</v>
      </c>
      <c r="R228" s="17">
        <v>0</v>
      </c>
      <c r="S228" s="17">
        <v>1</v>
      </c>
      <c r="T228" s="17">
        <v>8.2490000000000006</v>
      </c>
      <c r="U228" s="17">
        <v>9.3940000000000001</v>
      </c>
      <c r="V228" s="19">
        <f t="shared" si="7"/>
        <v>0.87811368958909952</v>
      </c>
      <c r="W228" s="17">
        <v>-0.78500000000000003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</row>
    <row r="229" spans="3:60" s="14" customFormat="1" ht="39" customHeight="1">
      <c r="C229" s="23" t="s">
        <v>849</v>
      </c>
      <c r="D229" s="18" t="s">
        <v>379</v>
      </c>
      <c r="E229" s="25" t="s">
        <v>185</v>
      </c>
      <c r="F229" s="23">
        <v>0</v>
      </c>
      <c r="G229" s="17">
        <v>0</v>
      </c>
      <c r="H229" s="17">
        <v>0</v>
      </c>
      <c r="I229" s="17">
        <v>0</v>
      </c>
      <c r="J229" s="25">
        <v>0</v>
      </c>
      <c r="K229" s="22">
        <v>0.20899999999999999</v>
      </c>
      <c r="L229" s="17">
        <v>0.55900000000000005</v>
      </c>
      <c r="M229" s="19">
        <f t="shared" si="6"/>
        <v>0.37388193202146686</v>
      </c>
      <c r="N229" s="25">
        <v>-2.2200000000000002</v>
      </c>
      <c r="O229" s="22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0.65300000000000002</v>
      </c>
      <c r="U229" s="17">
        <v>0.55900000000000005</v>
      </c>
      <c r="V229" s="19">
        <f t="shared" si="7"/>
        <v>1.1681574239713775</v>
      </c>
      <c r="W229" s="17">
        <v>-0.13600000000000001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</row>
    <row r="230" spans="3:60" s="14" customFormat="1" ht="39" customHeight="1">
      <c r="C230" s="23" t="s">
        <v>850</v>
      </c>
      <c r="D230" s="18" t="s">
        <v>380</v>
      </c>
      <c r="E230" s="25" t="s">
        <v>186</v>
      </c>
      <c r="F230" s="23">
        <v>0</v>
      </c>
      <c r="G230" s="17">
        <v>0</v>
      </c>
      <c r="H230" s="17">
        <v>0</v>
      </c>
      <c r="I230" s="17">
        <v>0</v>
      </c>
      <c r="J230" s="25">
        <v>0</v>
      </c>
      <c r="K230" s="22">
        <v>22.463999999999999</v>
      </c>
      <c r="L230" s="17">
        <v>28.213000000000001</v>
      </c>
      <c r="M230" s="19">
        <f t="shared" si="6"/>
        <v>0.79622868890227905</v>
      </c>
      <c r="N230" s="25">
        <v>-2.218</v>
      </c>
      <c r="O230" s="22">
        <v>1</v>
      </c>
      <c r="P230" s="17">
        <v>0</v>
      </c>
      <c r="Q230" s="17">
        <v>1</v>
      </c>
      <c r="R230" s="17">
        <v>0</v>
      </c>
      <c r="S230" s="17">
        <v>0</v>
      </c>
      <c r="T230" s="17">
        <v>31.035</v>
      </c>
      <c r="U230" s="17">
        <v>28.213000000000001</v>
      </c>
      <c r="V230" s="19">
        <f t="shared" si="7"/>
        <v>1.1000248112572217</v>
      </c>
      <c r="W230" s="17">
        <v>0.46200000000000002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</row>
    <row r="231" spans="3:60" s="14" customFormat="1" ht="39" customHeight="1">
      <c r="C231" s="42" t="s">
        <v>851</v>
      </c>
      <c r="D231" s="43" t="s">
        <v>381</v>
      </c>
      <c r="E231" s="44" t="s">
        <v>187</v>
      </c>
      <c r="F231" s="42">
        <v>580</v>
      </c>
      <c r="G231" s="48">
        <v>0</v>
      </c>
      <c r="H231" s="48">
        <v>579</v>
      </c>
      <c r="I231" s="48">
        <v>1</v>
      </c>
      <c r="J231" s="44">
        <v>0</v>
      </c>
      <c r="K231" s="49">
        <v>15.286</v>
      </c>
      <c r="L231" s="48">
        <v>19.128</v>
      </c>
      <c r="M231" s="47">
        <f t="shared" si="6"/>
        <v>0.79914261815140109</v>
      </c>
      <c r="N231" s="44">
        <v>-2.214</v>
      </c>
      <c r="O231" s="22">
        <v>181</v>
      </c>
      <c r="P231" s="17">
        <v>0</v>
      </c>
      <c r="Q231" s="17">
        <v>181</v>
      </c>
      <c r="R231" s="17">
        <v>0</v>
      </c>
      <c r="S231" s="17">
        <v>0</v>
      </c>
      <c r="T231" s="17">
        <v>7.1509999999999998</v>
      </c>
      <c r="U231" s="17">
        <v>19.128</v>
      </c>
      <c r="V231" s="19">
        <f t="shared" si="7"/>
        <v>0.37384985361773315</v>
      </c>
      <c r="W231" s="17">
        <v>-5.0780000000000003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</row>
    <row r="232" spans="3:60" s="14" customFormat="1" ht="39" customHeight="1">
      <c r="C232" s="23" t="s">
        <v>852</v>
      </c>
      <c r="D232" s="18" t="s">
        <v>382</v>
      </c>
      <c r="E232" s="25" t="s">
        <v>852</v>
      </c>
      <c r="F232" s="23">
        <v>0</v>
      </c>
      <c r="G232" s="17">
        <v>0</v>
      </c>
      <c r="H232" s="17">
        <v>0</v>
      </c>
      <c r="I232" s="17">
        <v>0</v>
      </c>
      <c r="J232" s="25">
        <v>0</v>
      </c>
      <c r="K232" s="22">
        <v>3.07</v>
      </c>
      <c r="L232" s="17">
        <v>4.5730000000000004</v>
      </c>
      <c r="M232" s="19">
        <f t="shared" si="6"/>
        <v>0.67133172971790933</v>
      </c>
      <c r="N232" s="25">
        <v>-2.2130000000000001</v>
      </c>
      <c r="O232" s="22">
        <v>0</v>
      </c>
      <c r="P232" s="17">
        <v>0</v>
      </c>
      <c r="Q232" s="17">
        <v>0</v>
      </c>
      <c r="R232" s="17">
        <v>0</v>
      </c>
      <c r="S232" s="17">
        <v>0</v>
      </c>
      <c r="T232" s="17">
        <v>4.681</v>
      </c>
      <c r="U232" s="17">
        <v>4.5730000000000004</v>
      </c>
      <c r="V232" s="19">
        <f t="shared" si="7"/>
        <v>1.0236168816969167</v>
      </c>
      <c r="W232" s="17">
        <v>-0.19900000000000001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</row>
    <row r="233" spans="3:60" s="14" customFormat="1" ht="39" customHeight="1">
      <c r="C233" s="23" t="s">
        <v>853</v>
      </c>
      <c r="D233" s="18" t="s">
        <v>321</v>
      </c>
      <c r="E233" s="25" t="s">
        <v>853</v>
      </c>
      <c r="F233" s="23">
        <v>1</v>
      </c>
      <c r="G233" s="17">
        <v>0</v>
      </c>
      <c r="H233" s="17">
        <v>0</v>
      </c>
      <c r="I233" s="17">
        <v>1</v>
      </c>
      <c r="J233" s="25">
        <v>0</v>
      </c>
      <c r="K233" s="22">
        <v>1.4059999999999999</v>
      </c>
      <c r="L233" s="17">
        <v>2.2789999999999999</v>
      </c>
      <c r="M233" s="19">
        <f t="shared" si="6"/>
        <v>0.61693725318121984</v>
      </c>
      <c r="N233" s="25">
        <v>-2.21</v>
      </c>
      <c r="O233" s="22">
        <v>1</v>
      </c>
      <c r="P233" s="17">
        <v>0</v>
      </c>
      <c r="Q233" s="17">
        <v>0</v>
      </c>
      <c r="R233" s="17">
        <v>1</v>
      </c>
      <c r="S233" s="17">
        <v>0</v>
      </c>
      <c r="T233" s="17">
        <v>2.508</v>
      </c>
      <c r="U233" s="17">
        <v>2.2789999999999999</v>
      </c>
      <c r="V233" s="19">
        <f t="shared" si="7"/>
        <v>1.1004826678367705</v>
      </c>
      <c r="W233" s="17">
        <v>-6.3E-2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</row>
    <row r="234" spans="3:60" s="14" customFormat="1" ht="39" customHeight="1">
      <c r="C234" s="42" t="s">
        <v>854</v>
      </c>
      <c r="D234" s="43" t="s">
        <v>322</v>
      </c>
      <c r="E234" s="44" t="s">
        <v>188</v>
      </c>
      <c r="F234" s="42">
        <v>279</v>
      </c>
      <c r="G234" s="48">
        <v>0</v>
      </c>
      <c r="H234" s="48">
        <v>278</v>
      </c>
      <c r="I234" s="48">
        <v>1</v>
      </c>
      <c r="J234" s="44">
        <v>0</v>
      </c>
      <c r="K234" s="49">
        <v>6.0030000000000001</v>
      </c>
      <c r="L234" s="48">
        <v>8.0129999999999999</v>
      </c>
      <c r="M234" s="47">
        <f t="shared" si="6"/>
        <v>0.7491576188693374</v>
      </c>
      <c r="N234" s="44">
        <v>-2.2090000000000001</v>
      </c>
      <c r="O234" s="22">
        <v>74</v>
      </c>
      <c r="P234" s="17">
        <v>0</v>
      </c>
      <c r="Q234" s="17">
        <v>74</v>
      </c>
      <c r="R234" s="17">
        <v>0</v>
      </c>
      <c r="S234" s="17">
        <v>0</v>
      </c>
      <c r="T234" s="17">
        <v>3.85</v>
      </c>
      <c r="U234" s="17">
        <v>8.0129999999999999</v>
      </c>
      <c r="V234" s="19">
        <f t="shared" si="7"/>
        <v>0.48046923748908027</v>
      </c>
      <c r="W234" s="17">
        <v>-3.081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</row>
    <row r="235" spans="3:60" s="14" customFormat="1" ht="39" customHeight="1">
      <c r="C235" s="23" t="s">
        <v>855</v>
      </c>
      <c r="D235" s="18" t="s">
        <v>384</v>
      </c>
      <c r="E235" s="25" t="s">
        <v>189</v>
      </c>
      <c r="F235" s="23">
        <v>0</v>
      </c>
      <c r="G235" s="17">
        <v>0</v>
      </c>
      <c r="H235" s="17">
        <v>0</v>
      </c>
      <c r="I235" s="17">
        <v>0</v>
      </c>
      <c r="J235" s="25">
        <v>0</v>
      </c>
      <c r="K235" s="22">
        <v>9.4160000000000004</v>
      </c>
      <c r="L235" s="17">
        <v>12.115</v>
      </c>
      <c r="M235" s="19">
        <f t="shared" si="6"/>
        <v>0.77721832439125049</v>
      </c>
      <c r="N235" s="25">
        <v>-2.2029999999999998</v>
      </c>
      <c r="O235" s="22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13.683</v>
      </c>
      <c r="U235" s="17">
        <v>12.115</v>
      </c>
      <c r="V235" s="19">
        <f t="shared" si="7"/>
        <v>1.1294263309946346</v>
      </c>
      <c r="W235" s="17">
        <v>0.42899999999999999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</row>
    <row r="236" spans="3:60" s="14" customFormat="1" ht="39" customHeight="1">
      <c r="C236" s="23" t="s">
        <v>856</v>
      </c>
      <c r="D236" s="18" t="s">
        <v>385</v>
      </c>
      <c r="E236" s="25" t="s">
        <v>190</v>
      </c>
      <c r="F236" s="23">
        <v>0</v>
      </c>
      <c r="G236" s="17">
        <v>0</v>
      </c>
      <c r="H236" s="17">
        <v>0</v>
      </c>
      <c r="I236" s="17">
        <v>0</v>
      </c>
      <c r="J236" s="25">
        <v>0</v>
      </c>
      <c r="K236" s="22">
        <v>3.661</v>
      </c>
      <c r="L236" s="17">
        <v>5.17</v>
      </c>
      <c r="M236" s="19">
        <f t="shared" si="6"/>
        <v>0.70812379110251455</v>
      </c>
      <c r="N236" s="25">
        <v>-2.2010000000000001</v>
      </c>
      <c r="O236" s="22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5.3609999999999998</v>
      </c>
      <c r="U236" s="17">
        <v>5.17</v>
      </c>
      <c r="V236" s="19">
        <f t="shared" si="7"/>
        <v>1.0369439071566731</v>
      </c>
      <c r="W236" s="17">
        <v>-0.157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</row>
    <row r="237" spans="3:60" s="14" customFormat="1" ht="39" customHeight="1">
      <c r="C237" s="23" t="s">
        <v>857</v>
      </c>
      <c r="D237" s="18" t="s">
        <v>386</v>
      </c>
      <c r="E237" s="25" t="s">
        <v>191</v>
      </c>
      <c r="F237" s="23">
        <v>0</v>
      </c>
      <c r="G237" s="17">
        <v>0</v>
      </c>
      <c r="H237" s="17">
        <v>0</v>
      </c>
      <c r="I237" s="17">
        <v>0</v>
      </c>
      <c r="J237" s="25">
        <v>0</v>
      </c>
      <c r="K237" s="22">
        <v>3.7130000000000001</v>
      </c>
      <c r="L237" s="17">
        <v>5.1929999999999996</v>
      </c>
      <c r="M237" s="19">
        <f t="shared" si="6"/>
        <v>0.71500096283458514</v>
      </c>
      <c r="N237" s="25">
        <v>-2.198</v>
      </c>
      <c r="O237" s="22">
        <v>7</v>
      </c>
      <c r="P237" s="17">
        <v>0</v>
      </c>
      <c r="Q237" s="17">
        <v>7</v>
      </c>
      <c r="R237" s="17">
        <v>0</v>
      </c>
      <c r="S237" s="17">
        <v>0</v>
      </c>
      <c r="T237" s="17">
        <v>6.0179999999999998</v>
      </c>
      <c r="U237" s="17">
        <v>5.1929999999999996</v>
      </c>
      <c r="V237" s="19">
        <f t="shared" si="7"/>
        <v>1.1588677065280186</v>
      </c>
      <c r="W237" s="17">
        <v>0.27500000000000002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</row>
    <row r="238" spans="3:60" s="14" customFormat="1" ht="39" customHeight="1">
      <c r="C238" s="42" t="s">
        <v>858</v>
      </c>
      <c r="D238" s="43" t="s">
        <v>387</v>
      </c>
      <c r="E238" s="44" t="s">
        <v>0</v>
      </c>
      <c r="F238" s="42">
        <v>667</v>
      </c>
      <c r="G238" s="48">
        <v>1</v>
      </c>
      <c r="H238" s="48">
        <v>660</v>
      </c>
      <c r="I238" s="48">
        <v>2</v>
      </c>
      <c r="J238" s="44">
        <v>4</v>
      </c>
      <c r="K238" s="49">
        <v>9.1609999999999996</v>
      </c>
      <c r="L238" s="48">
        <v>11.848000000000001</v>
      </c>
      <c r="M238" s="47">
        <f t="shared" si="6"/>
        <v>0.77321066846725173</v>
      </c>
      <c r="N238" s="44">
        <v>-2.1970000000000001</v>
      </c>
      <c r="O238" s="22">
        <v>158</v>
      </c>
      <c r="P238" s="17">
        <v>0</v>
      </c>
      <c r="Q238" s="17">
        <v>157</v>
      </c>
      <c r="R238" s="17">
        <v>0</v>
      </c>
      <c r="S238" s="17">
        <v>1</v>
      </c>
      <c r="T238" s="17">
        <v>6.0510000000000002</v>
      </c>
      <c r="U238" s="17">
        <v>11.848000000000001</v>
      </c>
      <c r="V238" s="19">
        <f t="shared" si="7"/>
        <v>0.51071910871033088</v>
      </c>
      <c r="W238" s="17">
        <v>-3.1760000000000002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</row>
    <row r="239" spans="3:60" s="14" customFormat="1" ht="39" customHeight="1">
      <c r="C239" s="23" t="s">
        <v>859</v>
      </c>
      <c r="D239" s="18" t="s">
        <v>388</v>
      </c>
      <c r="E239" s="25" t="s">
        <v>1</v>
      </c>
      <c r="F239" s="23">
        <v>2</v>
      </c>
      <c r="G239" s="17">
        <v>2</v>
      </c>
      <c r="H239" s="17">
        <v>0</v>
      </c>
      <c r="I239" s="17">
        <v>0</v>
      </c>
      <c r="J239" s="25">
        <v>0</v>
      </c>
      <c r="K239" s="22">
        <v>3.6989999999999998</v>
      </c>
      <c r="L239" s="17">
        <v>5.1680000000000001</v>
      </c>
      <c r="M239" s="19">
        <f t="shared" si="6"/>
        <v>0.71575077399380804</v>
      </c>
      <c r="N239" s="25">
        <v>-2.1949999999999998</v>
      </c>
      <c r="O239" s="22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5.2169999999999996</v>
      </c>
      <c r="U239" s="17">
        <v>5.1680000000000001</v>
      </c>
      <c r="V239" s="19">
        <f t="shared" si="7"/>
        <v>1.0094814241486068</v>
      </c>
      <c r="W239" s="17">
        <v>-0.25600000000000001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</row>
    <row r="240" spans="3:60" s="14" customFormat="1" ht="39" customHeight="1">
      <c r="C240" s="42" t="s">
        <v>860</v>
      </c>
      <c r="D240" s="43" t="s">
        <v>452</v>
      </c>
      <c r="E240" s="44" t="s">
        <v>2</v>
      </c>
      <c r="F240" s="42">
        <v>320</v>
      </c>
      <c r="G240" s="48">
        <v>0</v>
      </c>
      <c r="H240" s="48">
        <v>318</v>
      </c>
      <c r="I240" s="48">
        <v>1</v>
      </c>
      <c r="J240" s="44">
        <v>1</v>
      </c>
      <c r="K240" s="49">
        <v>7.5</v>
      </c>
      <c r="L240" s="48">
        <v>9.6869999999999994</v>
      </c>
      <c r="M240" s="47">
        <f t="shared" si="6"/>
        <v>0.77423350882626207</v>
      </c>
      <c r="N240" s="44">
        <v>-2.1949999999999998</v>
      </c>
      <c r="O240" s="22">
        <v>56</v>
      </c>
      <c r="P240" s="17">
        <v>1</v>
      </c>
      <c r="Q240" s="17">
        <v>55</v>
      </c>
      <c r="R240" s="17">
        <v>0</v>
      </c>
      <c r="S240" s="17">
        <v>0</v>
      </c>
      <c r="T240" s="17">
        <v>4.6859999999999999</v>
      </c>
      <c r="U240" s="17">
        <v>9.6869999999999994</v>
      </c>
      <c r="V240" s="19">
        <f t="shared" si="7"/>
        <v>0.48374109631464851</v>
      </c>
      <c r="W240" s="17">
        <v>-3.2869999999999999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</row>
    <row r="241" spans="3:60" s="14" customFormat="1" ht="39" customHeight="1">
      <c r="C241" s="23" t="s">
        <v>861</v>
      </c>
      <c r="D241" s="18" t="s">
        <v>453</v>
      </c>
      <c r="E241" s="25" t="s">
        <v>3</v>
      </c>
      <c r="F241" s="23">
        <v>0</v>
      </c>
      <c r="G241" s="17">
        <v>0</v>
      </c>
      <c r="H241" s="17">
        <v>0</v>
      </c>
      <c r="I241" s="17">
        <v>0</v>
      </c>
      <c r="J241" s="25">
        <v>0</v>
      </c>
      <c r="K241" s="22">
        <v>25.428000000000001</v>
      </c>
      <c r="L241" s="17">
        <v>32.628999999999998</v>
      </c>
      <c r="M241" s="19">
        <f t="shared" si="6"/>
        <v>0.77930675166263152</v>
      </c>
      <c r="N241" s="25">
        <v>-2.1930000000000001</v>
      </c>
      <c r="O241" s="22">
        <v>2</v>
      </c>
      <c r="P241" s="17">
        <v>0</v>
      </c>
      <c r="Q241" s="17">
        <v>2</v>
      </c>
      <c r="R241" s="17">
        <v>0</v>
      </c>
      <c r="S241" s="17">
        <v>0</v>
      </c>
      <c r="T241" s="17">
        <v>27.611000000000001</v>
      </c>
      <c r="U241" s="17">
        <v>32.628999999999998</v>
      </c>
      <c r="V241" s="19">
        <f t="shared" si="7"/>
        <v>0.84621042630788568</v>
      </c>
      <c r="W241" s="17">
        <v>-0.79500000000000004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</row>
    <row r="242" spans="3:60" s="14" customFormat="1" ht="39" customHeight="1">
      <c r="C242" s="42" t="s">
        <v>884</v>
      </c>
      <c r="D242" s="43" t="s">
        <v>454</v>
      </c>
      <c r="E242" s="44" t="s">
        <v>884</v>
      </c>
      <c r="F242" s="42">
        <v>44</v>
      </c>
      <c r="G242" s="48">
        <v>0</v>
      </c>
      <c r="H242" s="48">
        <v>35</v>
      </c>
      <c r="I242" s="48">
        <v>0</v>
      </c>
      <c r="J242" s="44">
        <v>9</v>
      </c>
      <c r="K242" s="49">
        <v>4.0369999999999999</v>
      </c>
      <c r="L242" s="48">
        <v>5.6139999999999999</v>
      </c>
      <c r="M242" s="47">
        <f t="shared" si="6"/>
        <v>0.71909511934449588</v>
      </c>
      <c r="N242" s="44">
        <v>-2.1880000000000002</v>
      </c>
      <c r="O242" s="22">
        <v>7</v>
      </c>
      <c r="P242" s="17">
        <v>0</v>
      </c>
      <c r="Q242" s="17">
        <v>5</v>
      </c>
      <c r="R242" s="17">
        <v>1</v>
      </c>
      <c r="S242" s="17">
        <v>1</v>
      </c>
      <c r="T242" s="17">
        <v>3.1720000000000002</v>
      </c>
      <c r="U242" s="17">
        <v>5.6139999999999999</v>
      </c>
      <c r="V242" s="19">
        <f t="shared" si="7"/>
        <v>0.56501603135019596</v>
      </c>
      <c r="W242" s="17">
        <v>-2.3039999999999998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</row>
    <row r="243" spans="3:60" s="14" customFormat="1" ht="39" customHeight="1">
      <c r="C243" s="23" t="s">
        <v>885</v>
      </c>
      <c r="D243" s="18" t="s">
        <v>455</v>
      </c>
      <c r="E243" s="25" t="s">
        <v>4</v>
      </c>
      <c r="F243" s="23">
        <v>2</v>
      </c>
      <c r="G243" s="17">
        <v>0</v>
      </c>
      <c r="H243" s="17">
        <v>1</v>
      </c>
      <c r="I243" s="17">
        <v>0</v>
      </c>
      <c r="J243" s="25">
        <v>1</v>
      </c>
      <c r="K243" s="22">
        <v>8.5660000000000007</v>
      </c>
      <c r="L243" s="17">
        <v>11.000999999999999</v>
      </c>
      <c r="M243" s="19">
        <f t="shared" si="6"/>
        <v>0.77865648577402069</v>
      </c>
      <c r="N243" s="25">
        <v>-2.1850000000000001</v>
      </c>
      <c r="O243" s="22">
        <v>0</v>
      </c>
      <c r="P243" s="17">
        <v>0</v>
      </c>
      <c r="Q243" s="17">
        <v>0</v>
      </c>
      <c r="R243" s="17">
        <v>0</v>
      </c>
      <c r="S243" s="17">
        <v>0</v>
      </c>
      <c r="T243" s="17">
        <v>9.8379999999999992</v>
      </c>
      <c r="U243" s="17">
        <v>11.000999999999999</v>
      </c>
      <c r="V243" s="19">
        <f t="shared" si="7"/>
        <v>0.89428233796927548</v>
      </c>
      <c r="W243" s="17">
        <v>-0.65100000000000002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</row>
    <row r="244" spans="3:60" s="14" customFormat="1" ht="39" customHeight="1">
      <c r="C244" s="23" t="s">
        <v>886</v>
      </c>
      <c r="D244" s="18" t="s">
        <v>456</v>
      </c>
      <c r="E244" s="25" t="s">
        <v>5</v>
      </c>
      <c r="F244" s="23">
        <v>0</v>
      </c>
      <c r="G244" s="17">
        <v>0</v>
      </c>
      <c r="H244" s="17">
        <v>0</v>
      </c>
      <c r="I244" s="17">
        <v>0</v>
      </c>
      <c r="J244" s="25">
        <v>0</v>
      </c>
      <c r="K244" s="22">
        <v>18.257999999999999</v>
      </c>
      <c r="L244" s="17">
        <v>22.763999999999999</v>
      </c>
      <c r="M244" s="19">
        <f t="shared" si="6"/>
        <v>0.80205587770163411</v>
      </c>
      <c r="N244" s="25">
        <v>-2.1840000000000002</v>
      </c>
      <c r="O244" s="22">
        <v>1</v>
      </c>
      <c r="P244" s="17">
        <v>0</v>
      </c>
      <c r="Q244" s="17">
        <v>1</v>
      </c>
      <c r="R244" s="17">
        <v>0</v>
      </c>
      <c r="S244" s="17">
        <v>0</v>
      </c>
      <c r="T244" s="17">
        <v>17.942</v>
      </c>
      <c r="U244" s="17">
        <v>22.763999999999999</v>
      </c>
      <c r="V244" s="19">
        <f t="shared" si="7"/>
        <v>0.78817431031453178</v>
      </c>
      <c r="W244" s="17">
        <v>-1.212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</row>
    <row r="245" spans="3:60" s="14" customFormat="1" ht="39" customHeight="1">
      <c r="C245" s="23" t="s">
        <v>887</v>
      </c>
      <c r="D245" s="18" t="s">
        <v>457</v>
      </c>
      <c r="E245" s="25" t="s">
        <v>6</v>
      </c>
      <c r="F245" s="23">
        <v>0</v>
      </c>
      <c r="G245" s="17">
        <v>0</v>
      </c>
      <c r="H245" s="17">
        <v>0</v>
      </c>
      <c r="I245" s="17">
        <v>0</v>
      </c>
      <c r="J245" s="25">
        <v>0</v>
      </c>
      <c r="K245" s="22">
        <v>2.8140000000000001</v>
      </c>
      <c r="L245" s="17">
        <v>4.2270000000000003</v>
      </c>
      <c r="M245" s="19">
        <f t="shared" si="6"/>
        <v>0.66572036905606813</v>
      </c>
      <c r="N245" s="25">
        <v>-2.1840000000000002</v>
      </c>
      <c r="O245" s="22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5.0709999999999997</v>
      </c>
      <c r="U245" s="17">
        <v>4.2270000000000003</v>
      </c>
      <c r="V245" s="19">
        <f t="shared" si="7"/>
        <v>1.1996687958362904</v>
      </c>
      <c r="W245" s="17">
        <v>0.36299999999999999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</row>
    <row r="246" spans="3:60" s="14" customFormat="1" ht="39" customHeight="1">
      <c r="C246" s="23" t="s">
        <v>888</v>
      </c>
      <c r="D246" s="18" t="s">
        <v>458</v>
      </c>
      <c r="E246" s="25" t="s">
        <v>888</v>
      </c>
      <c r="F246" s="23">
        <v>0</v>
      </c>
      <c r="G246" s="17">
        <v>0</v>
      </c>
      <c r="H246" s="17">
        <v>0</v>
      </c>
      <c r="I246" s="17">
        <v>0</v>
      </c>
      <c r="J246" s="25">
        <v>0</v>
      </c>
      <c r="K246" s="22">
        <v>2.0910000000000002</v>
      </c>
      <c r="L246" s="17">
        <v>3.129</v>
      </c>
      <c r="M246" s="19">
        <f t="shared" si="6"/>
        <v>0.66826462128475561</v>
      </c>
      <c r="N246" s="25">
        <v>-2.1749999999999998</v>
      </c>
      <c r="O246" s="22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3.0219999999999998</v>
      </c>
      <c r="U246" s="17">
        <v>3.129</v>
      </c>
      <c r="V246" s="19">
        <f t="shared" si="7"/>
        <v>0.96580377117289862</v>
      </c>
      <c r="W246" s="17">
        <v>-0.44900000000000001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</row>
    <row r="247" spans="3:60" s="14" customFormat="1" ht="39" customHeight="1">
      <c r="C247" s="23" t="s">
        <v>889</v>
      </c>
      <c r="D247" s="18" t="s">
        <v>396</v>
      </c>
      <c r="E247" s="25" t="s">
        <v>7</v>
      </c>
      <c r="F247" s="23">
        <v>5</v>
      </c>
      <c r="G247" s="17">
        <v>0</v>
      </c>
      <c r="H247" s="17">
        <v>0</v>
      </c>
      <c r="I247" s="17">
        <v>0</v>
      </c>
      <c r="J247" s="25">
        <v>5</v>
      </c>
      <c r="K247" s="22">
        <v>8.0079999999999991</v>
      </c>
      <c r="L247" s="17">
        <v>10.336</v>
      </c>
      <c r="M247" s="19">
        <f t="shared" si="6"/>
        <v>0.77476780185758498</v>
      </c>
      <c r="N247" s="25">
        <v>-2.1720000000000002</v>
      </c>
      <c r="O247" s="22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9.8699999999999992</v>
      </c>
      <c r="U247" s="17">
        <v>10.336</v>
      </c>
      <c r="V247" s="19">
        <f t="shared" si="7"/>
        <v>0.95491486068111442</v>
      </c>
      <c r="W247" s="17">
        <v>-0.375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</row>
    <row r="248" spans="3:60" s="14" customFormat="1" ht="39" customHeight="1">
      <c r="C248" s="23" t="s">
        <v>890</v>
      </c>
      <c r="D248" s="18" t="s">
        <v>397</v>
      </c>
      <c r="E248" s="25" t="s">
        <v>8</v>
      </c>
      <c r="F248" s="23">
        <v>73</v>
      </c>
      <c r="G248" s="17">
        <v>1</v>
      </c>
      <c r="H248" s="17">
        <v>65</v>
      </c>
      <c r="I248" s="17">
        <v>0</v>
      </c>
      <c r="J248" s="25">
        <v>7</v>
      </c>
      <c r="K248" s="22">
        <v>13.46</v>
      </c>
      <c r="L248" s="17">
        <v>16.876999999999999</v>
      </c>
      <c r="M248" s="19">
        <f t="shared" si="6"/>
        <v>0.79753510695028751</v>
      </c>
      <c r="N248" s="25">
        <v>-2.169</v>
      </c>
      <c r="O248" s="22">
        <v>45</v>
      </c>
      <c r="P248" s="17">
        <v>0</v>
      </c>
      <c r="Q248" s="17">
        <v>44</v>
      </c>
      <c r="R248" s="17">
        <v>0</v>
      </c>
      <c r="S248" s="17">
        <v>1</v>
      </c>
      <c r="T248" s="17">
        <v>14.794</v>
      </c>
      <c r="U248" s="17">
        <v>16.876999999999999</v>
      </c>
      <c r="V248" s="19">
        <f t="shared" si="7"/>
        <v>0.87657759080405295</v>
      </c>
      <c r="W248" s="17">
        <v>-0.78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</row>
    <row r="249" spans="3:60" s="14" customFormat="1" ht="39" customHeight="1">
      <c r="C249" s="23" t="s">
        <v>891</v>
      </c>
      <c r="D249" s="18" t="s">
        <v>398</v>
      </c>
      <c r="E249" s="25" t="s">
        <v>9</v>
      </c>
      <c r="F249" s="23">
        <v>0</v>
      </c>
      <c r="G249" s="17">
        <v>0</v>
      </c>
      <c r="H249" s="17">
        <v>0</v>
      </c>
      <c r="I249" s="17">
        <v>0</v>
      </c>
      <c r="J249" s="25">
        <v>0</v>
      </c>
      <c r="K249" s="22">
        <v>7.3680000000000003</v>
      </c>
      <c r="L249" s="17">
        <v>9.5169999999999995</v>
      </c>
      <c r="M249" s="19">
        <f t="shared" si="6"/>
        <v>0.77419354838709686</v>
      </c>
      <c r="N249" s="25">
        <v>-2.165</v>
      </c>
      <c r="O249" s="22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9.0980000000000008</v>
      </c>
      <c r="U249" s="17">
        <v>9.5169999999999995</v>
      </c>
      <c r="V249" s="19">
        <f t="shared" si="7"/>
        <v>0.95597352106756339</v>
      </c>
      <c r="W249" s="17">
        <v>-0.38300000000000001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</row>
    <row r="250" spans="3:60" s="14" customFormat="1" ht="39" customHeight="1">
      <c r="C250" s="23" t="s">
        <v>892</v>
      </c>
      <c r="D250" s="18" t="s">
        <v>399</v>
      </c>
      <c r="E250" s="25" t="s">
        <v>10</v>
      </c>
      <c r="F250" s="23">
        <v>3</v>
      </c>
      <c r="G250" s="17">
        <v>0</v>
      </c>
      <c r="H250" s="17">
        <v>2</v>
      </c>
      <c r="I250" s="17">
        <v>0</v>
      </c>
      <c r="J250" s="25">
        <v>1</v>
      </c>
      <c r="K250" s="22">
        <v>2.8340000000000001</v>
      </c>
      <c r="L250" s="17">
        <v>4.242</v>
      </c>
      <c r="M250" s="19">
        <f t="shared" si="6"/>
        <v>0.66808109382366809</v>
      </c>
      <c r="N250" s="25">
        <v>-2.161</v>
      </c>
      <c r="O250" s="22">
        <v>1</v>
      </c>
      <c r="P250" s="17">
        <v>0</v>
      </c>
      <c r="Q250" s="17">
        <v>1</v>
      </c>
      <c r="R250" s="17">
        <v>0</v>
      </c>
      <c r="S250" s="17">
        <v>0</v>
      </c>
      <c r="T250" s="17">
        <v>3.6880000000000002</v>
      </c>
      <c r="U250" s="17">
        <v>4.242</v>
      </c>
      <c r="V250" s="19">
        <f t="shared" si="7"/>
        <v>0.86940122583686941</v>
      </c>
      <c r="W250" s="17">
        <v>-0.78600000000000003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</row>
    <row r="251" spans="3:60" s="14" customFormat="1" ht="39" customHeight="1">
      <c r="C251" s="23" t="s">
        <v>893</v>
      </c>
      <c r="D251" s="18" t="s">
        <v>400</v>
      </c>
      <c r="E251" s="25" t="s">
        <v>11</v>
      </c>
      <c r="F251" s="23">
        <v>1</v>
      </c>
      <c r="G251" s="17">
        <v>0</v>
      </c>
      <c r="H251" s="17">
        <v>1</v>
      </c>
      <c r="I251" s="17">
        <v>0</v>
      </c>
      <c r="J251" s="25">
        <v>0</v>
      </c>
      <c r="K251" s="22">
        <v>5.7839999999999998</v>
      </c>
      <c r="L251" s="17">
        <v>7.7080000000000002</v>
      </c>
      <c r="M251" s="19">
        <f t="shared" ref="M251:M313" si="8">K251/L251</f>
        <v>0.7503892060197197</v>
      </c>
      <c r="N251" s="25">
        <v>-2.161</v>
      </c>
      <c r="O251" s="22">
        <v>3</v>
      </c>
      <c r="P251" s="17">
        <v>0</v>
      </c>
      <c r="Q251" s="17">
        <v>3</v>
      </c>
      <c r="R251" s="17">
        <v>0</v>
      </c>
      <c r="S251" s="17">
        <v>0</v>
      </c>
      <c r="T251" s="17">
        <v>8.4689999999999994</v>
      </c>
      <c r="U251" s="17">
        <v>7.7080000000000002</v>
      </c>
      <c r="V251" s="19">
        <f t="shared" ref="V251:V313" si="9">T251/U251</f>
        <v>1.0987285936689153</v>
      </c>
      <c r="W251" s="17">
        <v>0.16400000000000001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</row>
    <row r="252" spans="3:60" s="14" customFormat="1" ht="52" customHeight="1">
      <c r="C252" s="23" t="s">
        <v>894</v>
      </c>
      <c r="D252" s="18" t="s">
        <v>351</v>
      </c>
      <c r="E252" s="25" t="s">
        <v>12</v>
      </c>
      <c r="F252" s="23">
        <v>0</v>
      </c>
      <c r="G252" s="17">
        <v>0</v>
      </c>
      <c r="H252" s="17">
        <v>0</v>
      </c>
      <c r="I252" s="17">
        <v>0</v>
      </c>
      <c r="J252" s="25">
        <v>0</v>
      </c>
      <c r="K252" s="22">
        <v>3.9279999999999999</v>
      </c>
      <c r="L252" s="17">
        <v>5.4790000000000001</v>
      </c>
      <c r="M252" s="19">
        <f t="shared" si="8"/>
        <v>0.71691914582953087</v>
      </c>
      <c r="N252" s="25">
        <v>-2.1589999999999998</v>
      </c>
      <c r="O252" s="22">
        <v>0</v>
      </c>
      <c r="P252" s="17">
        <v>0</v>
      </c>
      <c r="Q252" s="17">
        <v>0</v>
      </c>
      <c r="R252" s="17">
        <v>0</v>
      </c>
      <c r="S252" s="17">
        <v>0</v>
      </c>
      <c r="T252" s="17">
        <v>4.7030000000000003</v>
      </c>
      <c r="U252" s="17">
        <v>5.4790000000000001</v>
      </c>
      <c r="V252" s="19">
        <f t="shared" si="9"/>
        <v>0.85836831538601943</v>
      </c>
      <c r="W252" s="17">
        <v>-0.87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</row>
    <row r="253" spans="3:60" s="14" customFormat="1" ht="39" customHeight="1">
      <c r="C253" s="23" t="s">
        <v>895</v>
      </c>
      <c r="D253" s="18" t="s">
        <v>352</v>
      </c>
      <c r="E253" s="25" t="s">
        <v>13</v>
      </c>
      <c r="F253" s="23">
        <v>4</v>
      </c>
      <c r="G253" s="17">
        <v>0</v>
      </c>
      <c r="H253" s="17">
        <v>4</v>
      </c>
      <c r="I253" s="17">
        <v>0</v>
      </c>
      <c r="J253" s="25">
        <v>0</v>
      </c>
      <c r="K253" s="22">
        <v>4.4589999999999996</v>
      </c>
      <c r="L253" s="17">
        <v>6.1139999999999999</v>
      </c>
      <c r="M253" s="19">
        <f t="shared" si="8"/>
        <v>0.72930978083087994</v>
      </c>
      <c r="N253" s="25">
        <v>-2.153</v>
      </c>
      <c r="O253" s="22">
        <v>9</v>
      </c>
      <c r="P253" s="17">
        <v>0</v>
      </c>
      <c r="Q253" s="17">
        <v>9</v>
      </c>
      <c r="R253" s="17">
        <v>0</v>
      </c>
      <c r="S253" s="17">
        <v>0</v>
      </c>
      <c r="T253" s="17">
        <v>6.4909999999999997</v>
      </c>
      <c r="U253" s="17">
        <v>6.1139999999999999</v>
      </c>
      <c r="V253" s="19">
        <f t="shared" si="9"/>
        <v>1.0616617598953222</v>
      </c>
      <c r="W253" s="17">
        <v>-3.3000000000000002E-2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</row>
    <row r="254" spans="3:60" s="14" customFormat="1" ht="39" customHeight="1">
      <c r="C254" s="23" t="s">
        <v>896</v>
      </c>
      <c r="D254" s="18" t="s">
        <v>353</v>
      </c>
      <c r="E254" s="25" t="s">
        <v>896</v>
      </c>
      <c r="F254" s="23">
        <v>19</v>
      </c>
      <c r="G254" s="17">
        <v>0</v>
      </c>
      <c r="H254" s="17">
        <v>12</v>
      </c>
      <c r="I254" s="17">
        <v>6</v>
      </c>
      <c r="J254" s="25">
        <v>1</v>
      </c>
      <c r="K254" s="22">
        <v>9.3520000000000003</v>
      </c>
      <c r="L254" s="17">
        <v>11.981999999999999</v>
      </c>
      <c r="M254" s="19">
        <f t="shared" si="8"/>
        <v>0.78050408946753469</v>
      </c>
      <c r="N254" s="25">
        <v>-2.1509999999999998</v>
      </c>
      <c r="O254" s="22">
        <v>7</v>
      </c>
      <c r="P254" s="17">
        <v>0</v>
      </c>
      <c r="Q254" s="17">
        <v>3</v>
      </c>
      <c r="R254" s="17">
        <v>4</v>
      </c>
      <c r="S254" s="17">
        <v>0</v>
      </c>
      <c r="T254" s="17">
        <v>10.878</v>
      </c>
      <c r="U254" s="17">
        <v>11.981999999999999</v>
      </c>
      <c r="V254" s="19">
        <f t="shared" si="9"/>
        <v>0.90786179268903366</v>
      </c>
      <c r="W254" s="17">
        <v>-0.58799999999999997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</row>
    <row r="255" spans="3:60" s="14" customFormat="1" ht="39" customHeight="1">
      <c r="C255" s="23" t="s">
        <v>897</v>
      </c>
      <c r="D255" s="18" t="s">
        <v>354</v>
      </c>
      <c r="E255" s="25" t="s">
        <v>14</v>
      </c>
      <c r="F255" s="23">
        <v>0</v>
      </c>
      <c r="G255" s="17">
        <v>0</v>
      </c>
      <c r="H255" s="17">
        <v>0</v>
      </c>
      <c r="I255" s="17">
        <v>0</v>
      </c>
      <c r="J255" s="25">
        <v>0</v>
      </c>
      <c r="K255" s="22">
        <v>0.77900000000000003</v>
      </c>
      <c r="L255" s="17">
        <v>1.5609999999999999</v>
      </c>
      <c r="M255" s="19">
        <f t="shared" si="8"/>
        <v>0.4990390775144139</v>
      </c>
      <c r="N255" s="25">
        <v>-2.15</v>
      </c>
      <c r="O255" s="22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0.92700000000000005</v>
      </c>
      <c r="U255" s="17">
        <v>1.5609999999999999</v>
      </c>
      <c r="V255" s="19">
        <f t="shared" si="9"/>
        <v>0.59385009609224859</v>
      </c>
      <c r="W255" s="17">
        <v>-1.595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</row>
    <row r="256" spans="3:60" s="14" customFormat="1" ht="39" customHeight="1">
      <c r="C256" s="23" t="s">
        <v>898</v>
      </c>
      <c r="D256" s="18" t="s">
        <v>355</v>
      </c>
      <c r="E256" s="25" t="s">
        <v>15</v>
      </c>
      <c r="F256" s="23">
        <v>0</v>
      </c>
      <c r="G256" s="17">
        <v>0</v>
      </c>
      <c r="H256" s="17">
        <v>0</v>
      </c>
      <c r="I256" s="17">
        <v>0</v>
      </c>
      <c r="J256" s="25">
        <v>0</v>
      </c>
      <c r="K256" s="22">
        <v>4.1539999999999999</v>
      </c>
      <c r="L256" s="17">
        <v>5.72</v>
      </c>
      <c r="M256" s="19">
        <f t="shared" si="8"/>
        <v>0.72622377622377621</v>
      </c>
      <c r="N256" s="25">
        <v>-2.1440000000000001</v>
      </c>
      <c r="O256" s="22">
        <v>0</v>
      </c>
      <c r="P256" s="17">
        <v>0</v>
      </c>
      <c r="Q256" s="17">
        <v>0</v>
      </c>
      <c r="R256" s="17">
        <v>0</v>
      </c>
      <c r="S256" s="17">
        <v>0</v>
      </c>
      <c r="T256" s="17">
        <v>5.9429999999999996</v>
      </c>
      <c r="U256" s="17">
        <v>5.72</v>
      </c>
      <c r="V256" s="19">
        <f t="shared" si="9"/>
        <v>1.0389860139860139</v>
      </c>
      <c r="W256" s="17">
        <v>-0.13100000000000001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</row>
    <row r="257" spans="3:60" s="14" customFormat="1" ht="86" customHeight="1">
      <c r="C257" s="23" t="s">
        <v>899</v>
      </c>
      <c r="D257" s="18" t="s">
        <v>356</v>
      </c>
      <c r="E257" s="25" t="s">
        <v>899</v>
      </c>
      <c r="F257" s="23">
        <v>0</v>
      </c>
      <c r="G257" s="17">
        <v>0</v>
      </c>
      <c r="H257" s="17">
        <v>0</v>
      </c>
      <c r="I257" s="17">
        <v>0</v>
      </c>
      <c r="J257" s="25">
        <v>0</v>
      </c>
      <c r="K257" s="22">
        <v>0.33200000000000002</v>
      </c>
      <c r="L257" s="17">
        <v>0.86399999999999999</v>
      </c>
      <c r="M257" s="19">
        <f t="shared" si="8"/>
        <v>0.3842592592592593</v>
      </c>
      <c r="N257" s="25">
        <v>-2.1429999999999998</v>
      </c>
      <c r="O257" s="22">
        <v>0</v>
      </c>
      <c r="P257" s="17">
        <v>0</v>
      </c>
      <c r="Q257" s="17">
        <v>0</v>
      </c>
      <c r="R257" s="17">
        <v>0</v>
      </c>
      <c r="S257" s="17">
        <v>0</v>
      </c>
      <c r="T257" s="17">
        <v>0.76700000000000002</v>
      </c>
      <c r="U257" s="17">
        <v>0.86399999999999999</v>
      </c>
      <c r="V257" s="19">
        <f t="shared" si="9"/>
        <v>0.88773148148148151</v>
      </c>
      <c r="W257" s="17">
        <v>-0.624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</row>
    <row r="258" spans="3:60" s="14" customFormat="1" ht="39" customHeight="1">
      <c r="C258" s="23" t="s">
        <v>900</v>
      </c>
      <c r="D258" s="18" t="s">
        <v>277</v>
      </c>
      <c r="E258" s="25" t="s">
        <v>900</v>
      </c>
      <c r="F258" s="23">
        <v>0</v>
      </c>
      <c r="G258" s="17">
        <v>0</v>
      </c>
      <c r="H258" s="17">
        <v>0</v>
      </c>
      <c r="I258" s="17">
        <v>0</v>
      </c>
      <c r="J258" s="25">
        <v>0</v>
      </c>
      <c r="K258" s="22">
        <v>1.5580000000000001</v>
      </c>
      <c r="L258" s="17">
        <v>2.4489999999999998</v>
      </c>
      <c r="M258" s="19">
        <f t="shared" si="8"/>
        <v>0.63617803184973465</v>
      </c>
      <c r="N258" s="25">
        <v>-2.1349999999999998</v>
      </c>
      <c r="O258" s="22">
        <v>0</v>
      </c>
      <c r="P258" s="17">
        <v>0</v>
      </c>
      <c r="Q258" s="17">
        <v>0</v>
      </c>
      <c r="R258" s="17">
        <v>0</v>
      </c>
      <c r="S258" s="17">
        <v>0</v>
      </c>
      <c r="T258" s="17">
        <v>2.5310000000000001</v>
      </c>
      <c r="U258" s="17">
        <v>2.4489999999999998</v>
      </c>
      <c r="V258" s="19">
        <f t="shared" si="9"/>
        <v>1.0334830543078808</v>
      </c>
      <c r="W258" s="17">
        <v>-0.23699999999999999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</row>
    <row r="259" spans="3:60" s="14" customFormat="1" ht="39" customHeight="1">
      <c r="C259" s="23" t="s">
        <v>901</v>
      </c>
      <c r="D259" s="18" t="s">
        <v>360</v>
      </c>
      <c r="E259" s="25" t="s">
        <v>16</v>
      </c>
      <c r="F259" s="23">
        <v>3</v>
      </c>
      <c r="G259" s="17">
        <v>0</v>
      </c>
      <c r="H259" s="17">
        <v>0</v>
      </c>
      <c r="I259" s="17">
        <v>2</v>
      </c>
      <c r="J259" s="25">
        <v>1</v>
      </c>
      <c r="K259" s="22">
        <v>12.711</v>
      </c>
      <c r="L259" s="17">
        <v>15.962999999999999</v>
      </c>
      <c r="M259" s="19">
        <f t="shared" si="8"/>
        <v>0.79627889494455939</v>
      </c>
      <c r="N259" s="25">
        <v>-2.1320000000000001</v>
      </c>
      <c r="O259" s="22">
        <v>7</v>
      </c>
      <c r="P259" s="17">
        <v>0</v>
      </c>
      <c r="Q259" s="17">
        <v>5</v>
      </c>
      <c r="R259" s="17">
        <v>1</v>
      </c>
      <c r="S259" s="17">
        <v>1</v>
      </c>
      <c r="T259" s="17">
        <v>11.901999999999999</v>
      </c>
      <c r="U259" s="17">
        <v>15.962999999999999</v>
      </c>
      <c r="V259" s="19">
        <f t="shared" si="9"/>
        <v>0.74559919814571196</v>
      </c>
      <c r="W259" s="17">
        <v>-1.5920000000000001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</row>
    <row r="260" spans="3:60" s="14" customFormat="1" ht="39" customHeight="1">
      <c r="C260" s="42" t="s">
        <v>902</v>
      </c>
      <c r="D260" s="43" t="s">
        <v>361</v>
      </c>
      <c r="E260" s="44" t="s">
        <v>17</v>
      </c>
      <c r="F260" s="42">
        <v>754</v>
      </c>
      <c r="G260" s="48">
        <v>0</v>
      </c>
      <c r="H260" s="48">
        <v>746</v>
      </c>
      <c r="I260" s="48">
        <v>1</v>
      </c>
      <c r="J260" s="44">
        <v>7</v>
      </c>
      <c r="K260" s="49">
        <v>4.3</v>
      </c>
      <c r="L260" s="48">
        <v>5.8780000000000001</v>
      </c>
      <c r="M260" s="47">
        <f t="shared" si="8"/>
        <v>0.73154134059203801</v>
      </c>
      <c r="N260" s="44">
        <v>-2.13</v>
      </c>
      <c r="O260" s="22">
        <v>225</v>
      </c>
      <c r="P260" s="17">
        <v>0</v>
      </c>
      <c r="Q260" s="17">
        <v>225</v>
      </c>
      <c r="R260" s="17">
        <v>0</v>
      </c>
      <c r="S260" s="17">
        <v>0</v>
      </c>
      <c r="T260" s="17">
        <v>2.129</v>
      </c>
      <c r="U260" s="17">
        <v>5.8780000000000001</v>
      </c>
      <c r="V260" s="19">
        <f t="shared" si="9"/>
        <v>0.36219802653963934</v>
      </c>
      <c r="W260" s="17">
        <v>-3.8479999999999999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</row>
    <row r="261" spans="3:60" s="14" customFormat="1" ht="39" customHeight="1">
      <c r="C261" s="23" t="s">
        <v>903</v>
      </c>
      <c r="D261" s="18" t="s">
        <v>362</v>
      </c>
      <c r="E261" s="25" t="s">
        <v>18</v>
      </c>
      <c r="F261" s="23">
        <v>0</v>
      </c>
      <c r="G261" s="17">
        <v>0</v>
      </c>
      <c r="H261" s="17">
        <v>0</v>
      </c>
      <c r="I261" s="17">
        <v>0</v>
      </c>
      <c r="J261" s="25">
        <v>0</v>
      </c>
      <c r="K261" s="22">
        <v>11.254</v>
      </c>
      <c r="L261" s="17">
        <v>14.236000000000001</v>
      </c>
      <c r="M261" s="19">
        <f t="shared" si="8"/>
        <v>0.7905310480472042</v>
      </c>
      <c r="N261" s="25">
        <v>-2.1269999999999998</v>
      </c>
      <c r="O261" s="22">
        <v>0</v>
      </c>
      <c r="P261" s="17">
        <v>0</v>
      </c>
      <c r="Q261" s="17">
        <v>0</v>
      </c>
      <c r="R261" s="17">
        <v>0</v>
      </c>
      <c r="S261" s="17">
        <v>0</v>
      </c>
      <c r="T261" s="17">
        <v>14.364000000000001</v>
      </c>
      <c r="U261" s="17">
        <v>14.236000000000001</v>
      </c>
      <c r="V261" s="19">
        <f t="shared" si="9"/>
        <v>1.0089912896881146</v>
      </c>
      <c r="W261" s="17">
        <v>-8.6999999999999994E-2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</row>
    <row r="262" spans="3:60" s="14" customFormat="1" ht="39" customHeight="1">
      <c r="C262" s="23" t="s">
        <v>904</v>
      </c>
      <c r="D262" s="18" t="s">
        <v>363</v>
      </c>
      <c r="E262" s="25" t="s">
        <v>904</v>
      </c>
      <c r="F262" s="23">
        <v>12</v>
      </c>
      <c r="G262" s="17">
        <v>0</v>
      </c>
      <c r="H262" s="17">
        <v>7</v>
      </c>
      <c r="I262" s="17">
        <v>0</v>
      </c>
      <c r="J262" s="25">
        <v>5</v>
      </c>
      <c r="K262" s="22">
        <v>4.9729999999999999</v>
      </c>
      <c r="L262" s="17">
        <v>6.6749999999999998</v>
      </c>
      <c r="M262" s="19">
        <f t="shared" si="8"/>
        <v>0.74501872659176027</v>
      </c>
      <c r="N262" s="25">
        <v>-2.1259999999999999</v>
      </c>
      <c r="O262" s="22">
        <v>4</v>
      </c>
      <c r="P262" s="17">
        <v>0</v>
      </c>
      <c r="Q262" s="17">
        <v>4</v>
      </c>
      <c r="R262" s="17">
        <v>0</v>
      </c>
      <c r="S262" s="17">
        <v>0</v>
      </c>
      <c r="T262" s="17">
        <v>5.6369999999999996</v>
      </c>
      <c r="U262" s="17">
        <v>6.6749999999999998</v>
      </c>
      <c r="V262" s="19">
        <f t="shared" si="9"/>
        <v>0.84449438202247185</v>
      </c>
      <c r="W262" s="17">
        <v>-0.93200000000000005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</row>
    <row r="263" spans="3:60" s="14" customFormat="1" ht="39" customHeight="1">
      <c r="C263" s="23" t="s">
        <v>905</v>
      </c>
      <c r="D263" s="18" t="s">
        <v>423</v>
      </c>
      <c r="E263" s="25" t="s">
        <v>905</v>
      </c>
      <c r="F263" s="23">
        <v>0</v>
      </c>
      <c r="G263" s="17">
        <v>0</v>
      </c>
      <c r="H263" s="17">
        <v>0</v>
      </c>
      <c r="I263" s="17">
        <v>0</v>
      </c>
      <c r="J263" s="25">
        <v>0</v>
      </c>
      <c r="K263" s="22">
        <v>0.45700000000000002</v>
      </c>
      <c r="L263" s="17">
        <v>1.0009999999999999</v>
      </c>
      <c r="M263" s="19">
        <f t="shared" si="8"/>
        <v>0.45654345654345663</v>
      </c>
      <c r="N263" s="25">
        <v>-2.1240000000000001</v>
      </c>
      <c r="O263" s="22">
        <v>1</v>
      </c>
      <c r="P263" s="17">
        <v>0</v>
      </c>
      <c r="Q263" s="17">
        <v>1</v>
      </c>
      <c r="R263" s="17">
        <v>0</v>
      </c>
      <c r="S263" s="17">
        <v>0</v>
      </c>
      <c r="T263" s="17">
        <v>1.0900000000000001</v>
      </c>
      <c r="U263" s="17">
        <v>1.0009999999999999</v>
      </c>
      <c r="V263" s="19">
        <f t="shared" si="9"/>
        <v>1.0889110889110891</v>
      </c>
      <c r="W263" s="17">
        <v>-0.193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</row>
    <row r="264" spans="3:60" s="14" customFormat="1" ht="39" customHeight="1">
      <c r="C264" s="23" t="s">
        <v>866</v>
      </c>
      <c r="D264" s="18" t="s">
        <v>424</v>
      </c>
      <c r="E264" s="25" t="s">
        <v>19</v>
      </c>
      <c r="F264" s="23">
        <v>0</v>
      </c>
      <c r="G264" s="17">
        <v>0</v>
      </c>
      <c r="H264" s="17">
        <v>0</v>
      </c>
      <c r="I264" s="17">
        <v>0</v>
      </c>
      <c r="J264" s="25">
        <v>0</v>
      </c>
      <c r="K264" s="22">
        <v>1.012</v>
      </c>
      <c r="L264" s="17">
        <v>1.7709999999999999</v>
      </c>
      <c r="M264" s="19">
        <f t="shared" si="8"/>
        <v>0.57142857142857151</v>
      </c>
      <c r="N264" s="25">
        <v>-2.1179999999999999</v>
      </c>
      <c r="O264" s="22">
        <v>0</v>
      </c>
      <c r="P264" s="17">
        <v>0</v>
      </c>
      <c r="Q264" s="17">
        <v>0</v>
      </c>
      <c r="R264" s="17">
        <v>0</v>
      </c>
      <c r="S264" s="17">
        <v>0</v>
      </c>
      <c r="T264" s="17">
        <v>1.583</v>
      </c>
      <c r="U264" s="17">
        <v>1.7709999999999999</v>
      </c>
      <c r="V264" s="19">
        <f t="shared" si="9"/>
        <v>0.89384528514963302</v>
      </c>
      <c r="W264" s="17">
        <v>-0.72699999999999998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</row>
    <row r="265" spans="3:60" s="14" customFormat="1" ht="39" customHeight="1">
      <c r="C265" s="23" t="s">
        <v>867</v>
      </c>
      <c r="D265" s="18" t="s">
        <v>425</v>
      </c>
      <c r="E265" s="25" t="s">
        <v>20</v>
      </c>
      <c r="F265" s="23">
        <v>0</v>
      </c>
      <c r="G265" s="17">
        <v>0</v>
      </c>
      <c r="H265" s="17">
        <v>0</v>
      </c>
      <c r="I265" s="17">
        <v>0</v>
      </c>
      <c r="J265" s="25">
        <v>0</v>
      </c>
      <c r="K265" s="22">
        <v>4.7939999999999996</v>
      </c>
      <c r="L265" s="17">
        <v>6.48</v>
      </c>
      <c r="M265" s="19">
        <f t="shared" si="8"/>
        <v>0.7398148148148147</v>
      </c>
      <c r="N265" s="25">
        <v>-2.1150000000000002</v>
      </c>
      <c r="O265" s="22">
        <v>0</v>
      </c>
      <c r="P265" s="17">
        <v>0</v>
      </c>
      <c r="Q265" s="17">
        <v>0</v>
      </c>
      <c r="R265" s="17">
        <v>0</v>
      </c>
      <c r="S265" s="17">
        <v>0</v>
      </c>
      <c r="T265" s="17">
        <v>5.7649999999999997</v>
      </c>
      <c r="U265" s="17">
        <v>6.48</v>
      </c>
      <c r="V265" s="19">
        <f t="shared" si="9"/>
        <v>0.88966049382716039</v>
      </c>
      <c r="W265" s="17">
        <v>-0.73099999999999998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</row>
    <row r="266" spans="3:60" s="14" customFormat="1" ht="39" customHeight="1">
      <c r="C266" s="23" t="s">
        <v>868</v>
      </c>
      <c r="D266" s="18" t="s">
        <v>426</v>
      </c>
      <c r="E266" s="25" t="s">
        <v>21</v>
      </c>
      <c r="F266" s="23">
        <v>1</v>
      </c>
      <c r="G266" s="17">
        <v>0</v>
      </c>
      <c r="H266" s="17">
        <v>1</v>
      </c>
      <c r="I266" s="17">
        <v>0</v>
      </c>
      <c r="J266" s="25">
        <v>0</v>
      </c>
      <c r="K266" s="22">
        <v>2.9340000000000002</v>
      </c>
      <c r="L266" s="17">
        <v>4.3289999999999997</v>
      </c>
      <c r="M266" s="19">
        <f t="shared" si="8"/>
        <v>0.67775467775467779</v>
      </c>
      <c r="N266" s="25">
        <v>-2.113</v>
      </c>
      <c r="O266" s="22">
        <v>16</v>
      </c>
      <c r="P266" s="17">
        <v>0</v>
      </c>
      <c r="Q266" s="17">
        <v>15</v>
      </c>
      <c r="R266" s="17">
        <v>0</v>
      </c>
      <c r="S266" s="17">
        <v>1</v>
      </c>
      <c r="T266" s="17">
        <v>4.6539999999999999</v>
      </c>
      <c r="U266" s="17">
        <v>4.3289999999999997</v>
      </c>
      <c r="V266" s="19">
        <f t="shared" si="9"/>
        <v>1.075075075075075</v>
      </c>
      <c r="W266" s="17">
        <v>-2.5999999999999999E-2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</row>
    <row r="267" spans="3:60" s="14" customFormat="1" ht="39" customHeight="1">
      <c r="C267" s="23" t="s">
        <v>869</v>
      </c>
      <c r="D267" s="18" t="s">
        <v>427</v>
      </c>
      <c r="E267" s="25" t="s">
        <v>22</v>
      </c>
      <c r="F267" s="23">
        <v>16</v>
      </c>
      <c r="G267" s="17">
        <v>0</v>
      </c>
      <c r="H267" s="17">
        <v>16</v>
      </c>
      <c r="I267" s="17">
        <v>0</v>
      </c>
      <c r="J267" s="25">
        <v>0</v>
      </c>
      <c r="K267" s="22">
        <v>12.606</v>
      </c>
      <c r="L267" s="17">
        <v>15.746</v>
      </c>
      <c r="M267" s="19">
        <f t="shared" si="8"/>
        <v>0.80058427537152288</v>
      </c>
      <c r="N267" s="25">
        <v>-2.1070000000000002</v>
      </c>
      <c r="O267" s="22">
        <v>7</v>
      </c>
      <c r="P267" s="17">
        <v>0</v>
      </c>
      <c r="Q267" s="17">
        <v>6</v>
      </c>
      <c r="R267" s="17">
        <v>0</v>
      </c>
      <c r="S267" s="17">
        <v>1</v>
      </c>
      <c r="T267" s="17">
        <v>15.952</v>
      </c>
      <c r="U267" s="17">
        <v>15.746</v>
      </c>
      <c r="V267" s="19">
        <f t="shared" si="9"/>
        <v>1.0130826876667089</v>
      </c>
      <c r="W267" s="17">
        <v>-5.7000000000000002E-2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</row>
    <row r="268" spans="3:60" s="14" customFormat="1" ht="39" customHeight="1">
      <c r="C268" s="23" t="s">
        <v>870</v>
      </c>
      <c r="D268" s="18" t="s">
        <v>428</v>
      </c>
      <c r="E268" s="25" t="s">
        <v>23</v>
      </c>
      <c r="F268" s="23">
        <v>0</v>
      </c>
      <c r="G268" s="17">
        <v>0</v>
      </c>
      <c r="H268" s="17">
        <v>0</v>
      </c>
      <c r="I268" s="17">
        <v>0</v>
      </c>
      <c r="J268" s="25">
        <v>0</v>
      </c>
      <c r="K268" s="22">
        <v>0.33800000000000002</v>
      </c>
      <c r="L268" s="17">
        <v>0.86699999999999999</v>
      </c>
      <c r="M268" s="19">
        <f t="shared" si="8"/>
        <v>0.38985005767012693</v>
      </c>
      <c r="N268" s="25">
        <v>-2.105</v>
      </c>
      <c r="O268" s="22">
        <v>0</v>
      </c>
      <c r="P268" s="17">
        <v>0</v>
      </c>
      <c r="Q268" s="17">
        <v>0</v>
      </c>
      <c r="R268" s="17">
        <v>0</v>
      </c>
      <c r="S268" s="17">
        <v>0</v>
      </c>
      <c r="T268" s="17">
        <v>0.61499999999999999</v>
      </c>
      <c r="U268" s="17">
        <v>0.86699999999999999</v>
      </c>
      <c r="V268" s="19">
        <f t="shared" si="9"/>
        <v>0.70934256055363321</v>
      </c>
      <c r="W268" s="17">
        <v>-1.091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</row>
    <row r="269" spans="3:60" s="14" customFormat="1" ht="39" customHeight="1">
      <c r="C269" s="23" t="s">
        <v>871</v>
      </c>
      <c r="D269" s="18" t="s">
        <v>429</v>
      </c>
      <c r="E269" s="25" t="s">
        <v>24</v>
      </c>
      <c r="F269" s="23">
        <v>7</v>
      </c>
      <c r="G269" s="17">
        <v>0</v>
      </c>
      <c r="H269" s="17">
        <v>6</v>
      </c>
      <c r="I269" s="17">
        <v>0</v>
      </c>
      <c r="J269" s="25">
        <v>1</v>
      </c>
      <c r="K269" s="22">
        <v>29.286000000000001</v>
      </c>
      <c r="L269" s="17">
        <v>38.56</v>
      </c>
      <c r="M269" s="19">
        <f t="shared" si="8"/>
        <v>0.75949170124481324</v>
      </c>
      <c r="N269" s="25">
        <v>-2.1040000000000001</v>
      </c>
      <c r="O269" s="22">
        <v>3</v>
      </c>
      <c r="P269" s="17">
        <v>0</v>
      </c>
      <c r="Q269" s="17">
        <v>3</v>
      </c>
      <c r="R269" s="17">
        <v>0</v>
      </c>
      <c r="S269" s="17">
        <v>0</v>
      </c>
      <c r="T269" s="17">
        <v>39.834000000000003</v>
      </c>
      <c r="U269" s="17">
        <v>38.56</v>
      </c>
      <c r="V269" s="19">
        <f t="shared" si="9"/>
        <v>1.033039419087137</v>
      </c>
      <c r="W269" s="17">
        <v>0.13900000000000001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</row>
    <row r="270" spans="3:60" s="14" customFormat="1" ht="39" customHeight="1">
      <c r="C270" s="23" t="s">
        <v>872</v>
      </c>
      <c r="D270" s="18" t="s">
        <v>430</v>
      </c>
      <c r="E270" s="25" t="s">
        <v>25</v>
      </c>
      <c r="F270" s="23">
        <v>0</v>
      </c>
      <c r="G270" s="17">
        <v>0</v>
      </c>
      <c r="H270" s="17">
        <v>0</v>
      </c>
      <c r="I270" s="17">
        <v>0</v>
      </c>
      <c r="J270" s="25">
        <v>0</v>
      </c>
      <c r="K270" s="22">
        <v>6.29</v>
      </c>
      <c r="L270" s="17">
        <v>8.2509999999999994</v>
      </c>
      <c r="M270" s="19">
        <f t="shared" si="8"/>
        <v>0.76233183856502251</v>
      </c>
      <c r="N270" s="25">
        <v>-2.101</v>
      </c>
      <c r="O270" s="22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6.08</v>
      </c>
      <c r="U270" s="17">
        <v>8.2509999999999994</v>
      </c>
      <c r="V270" s="19">
        <f t="shared" si="9"/>
        <v>0.73688037813598362</v>
      </c>
      <c r="W270" s="17">
        <v>-1.514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</row>
    <row r="271" spans="3:60" s="14" customFormat="1" ht="39" customHeight="1">
      <c r="C271" s="23" t="s">
        <v>873</v>
      </c>
      <c r="D271" s="18" t="s">
        <v>431</v>
      </c>
      <c r="E271" s="25" t="s">
        <v>26</v>
      </c>
      <c r="F271" s="23">
        <v>0</v>
      </c>
      <c r="G271" s="17">
        <v>0</v>
      </c>
      <c r="H271" s="17">
        <v>0</v>
      </c>
      <c r="I271" s="17">
        <v>0</v>
      </c>
      <c r="J271" s="25">
        <v>0</v>
      </c>
      <c r="K271" s="22">
        <v>4.0570000000000004</v>
      </c>
      <c r="L271" s="17">
        <v>5.5730000000000004</v>
      </c>
      <c r="M271" s="19">
        <f t="shared" si="8"/>
        <v>0.72797416113403912</v>
      </c>
      <c r="N271" s="25">
        <v>-2.0960000000000001</v>
      </c>
      <c r="O271" s="22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5.1529999999999996</v>
      </c>
      <c r="U271" s="17">
        <v>5.5730000000000004</v>
      </c>
      <c r="V271" s="19">
        <f t="shared" si="9"/>
        <v>0.92463664094742493</v>
      </c>
      <c r="W271" s="17">
        <v>-0.58599999999999997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</row>
    <row r="272" spans="3:60" s="14" customFormat="1" ht="52" customHeight="1">
      <c r="C272" s="23" t="s">
        <v>874</v>
      </c>
      <c r="D272" s="18" t="s">
        <v>305</v>
      </c>
      <c r="E272" s="25" t="s">
        <v>27</v>
      </c>
      <c r="F272" s="23">
        <v>184</v>
      </c>
      <c r="G272" s="17">
        <v>8</v>
      </c>
      <c r="H272" s="17">
        <v>174</v>
      </c>
      <c r="I272" s="17">
        <v>0</v>
      </c>
      <c r="J272" s="25">
        <v>7</v>
      </c>
      <c r="K272" s="22">
        <v>6.9740000000000002</v>
      </c>
      <c r="L272" s="17">
        <v>9.0570000000000004</v>
      </c>
      <c r="M272" s="19">
        <f t="shared" si="8"/>
        <v>0.77001214530197637</v>
      </c>
      <c r="N272" s="25">
        <v>-2.0960000000000001</v>
      </c>
      <c r="O272" s="22">
        <v>82</v>
      </c>
      <c r="P272" s="17">
        <v>1</v>
      </c>
      <c r="Q272" s="17">
        <v>81</v>
      </c>
      <c r="R272" s="17">
        <v>0</v>
      </c>
      <c r="S272" s="17">
        <v>1</v>
      </c>
      <c r="T272" s="17">
        <v>6.8120000000000003</v>
      </c>
      <c r="U272" s="17">
        <v>9.0570000000000004</v>
      </c>
      <c r="V272" s="19">
        <f t="shared" si="9"/>
        <v>0.75212542784586511</v>
      </c>
      <c r="W272" s="17">
        <v>-1.52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</row>
    <row r="273" spans="3:60" s="14" customFormat="1" ht="39" customHeight="1">
      <c r="C273" s="23" t="s">
        <v>875</v>
      </c>
      <c r="D273" s="18" t="s">
        <v>306</v>
      </c>
      <c r="E273" s="25" t="s">
        <v>28</v>
      </c>
      <c r="F273" s="23">
        <v>118</v>
      </c>
      <c r="G273" s="17">
        <v>0</v>
      </c>
      <c r="H273" s="17">
        <v>118</v>
      </c>
      <c r="I273" s="17">
        <v>0</v>
      </c>
      <c r="J273" s="25">
        <v>0</v>
      </c>
      <c r="K273" s="22">
        <v>2.8340000000000001</v>
      </c>
      <c r="L273" s="17">
        <v>4.1970000000000001</v>
      </c>
      <c r="M273" s="19">
        <f t="shared" si="8"/>
        <v>0.67524422206337864</v>
      </c>
      <c r="N273" s="25">
        <v>-2.0950000000000002</v>
      </c>
      <c r="O273" s="22">
        <v>43</v>
      </c>
      <c r="P273" s="17">
        <v>0</v>
      </c>
      <c r="Q273" s="17">
        <v>43</v>
      </c>
      <c r="R273" s="17">
        <v>0</v>
      </c>
      <c r="S273" s="17">
        <v>0</v>
      </c>
      <c r="T273" s="17">
        <v>5.22</v>
      </c>
      <c r="U273" s="17">
        <v>4.1970000000000001</v>
      </c>
      <c r="V273" s="19">
        <f t="shared" si="9"/>
        <v>1.2437455325232307</v>
      </c>
      <c r="W273" s="17">
        <v>0.501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</row>
    <row r="274" spans="3:60" s="14" customFormat="1" ht="39" customHeight="1">
      <c r="C274" s="23" t="s">
        <v>876</v>
      </c>
      <c r="D274" s="18" t="s">
        <v>307</v>
      </c>
      <c r="E274" s="25" t="s">
        <v>29</v>
      </c>
      <c r="F274" s="23">
        <v>2</v>
      </c>
      <c r="G274" s="17">
        <v>0</v>
      </c>
      <c r="H274" s="17">
        <v>2</v>
      </c>
      <c r="I274" s="17">
        <v>0</v>
      </c>
      <c r="J274" s="25">
        <v>0</v>
      </c>
      <c r="K274" s="22">
        <v>10.44</v>
      </c>
      <c r="L274" s="17">
        <v>13.318</v>
      </c>
      <c r="M274" s="19">
        <f t="shared" si="8"/>
        <v>0.78390148670971616</v>
      </c>
      <c r="N274" s="25">
        <v>-2.0939999999999999</v>
      </c>
      <c r="O274" s="22">
        <v>4</v>
      </c>
      <c r="P274" s="17">
        <v>0</v>
      </c>
      <c r="Q274" s="17">
        <v>4</v>
      </c>
      <c r="R274" s="17">
        <v>0</v>
      </c>
      <c r="S274" s="17">
        <v>0</v>
      </c>
      <c r="T274" s="17">
        <v>13.57</v>
      </c>
      <c r="U274" s="17">
        <v>13.318</v>
      </c>
      <c r="V274" s="19">
        <f t="shared" si="9"/>
        <v>1.0189217600240277</v>
      </c>
      <c r="W274" s="17">
        <v>-3.6999999999999998E-2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</row>
    <row r="275" spans="3:60" s="14" customFormat="1" ht="39" customHeight="1">
      <c r="C275" s="23" t="s">
        <v>877</v>
      </c>
      <c r="D275" s="18" t="s">
        <v>308</v>
      </c>
      <c r="E275" s="25" t="s">
        <v>30</v>
      </c>
      <c r="F275" s="23">
        <v>0</v>
      </c>
      <c r="G275" s="17">
        <v>0</v>
      </c>
      <c r="H275" s="17">
        <v>0</v>
      </c>
      <c r="I275" s="17">
        <v>0</v>
      </c>
      <c r="J275" s="25">
        <v>0</v>
      </c>
      <c r="K275" s="22">
        <v>0.55300000000000005</v>
      </c>
      <c r="L275" s="17">
        <v>1.1759999999999999</v>
      </c>
      <c r="M275" s="19">
        <f t="shared" si="8"/>
        <v>0.47023809523809529</v>
      </c>
      <c r="N275" s="25">
        <v>-2.089</v>
      </c>
      <c r="O275" s="22">
        <v>0</v>
      </c>
      <c r="P275" s="17">
        <v>0</v>
      </c>
      <c r="Q275" s="17">
        <v>0</v>
      </c>
      <c r="R275" s="17">
        <v>0</v>
      </c>
      <c r="S275" s="17">
        <v>0</v>
      </c>
      <c r="T275" s="17">
        <v>1.234</v>
      </c>
      <c r="U275" s="17">
        <v>1.1759999999999999</v>
      </c>
      <c r="V275" s="19">
        <f t="shared" si="9"/>
        <v>1.0493197278911566</v>
      </c>
      <c r="W275" s="17">
        <v>-0.28799999999999998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</row>
    <row r="276" spans="3:60" s="14" customFormat="1" ht="39" customHeight="1">
      <c r="C276" s="23" t="s">
        <v>878</v>
      </c>
      <c r="D276" s="18" t="s">
        <v>309</v>
      </c>
      <c r="E276" s="25" t="s">
        <v>31</v>
      </c>
      <c r="F276" s="23">
        <v>0</v>
      </c>
      <c r="G276" s="17">
        <v>0</v>
      </c>
      <c r="H276" s="17">
        <v>0</v>
      </c>
      <c r="I276" s="17">
        <v>0</v>
      </c>
      <c r="J276" s="25">
        <v>0</v>
      </c>
      <c r="K276" s="22">
        <v>2.8610000000000002</v>
      </c>
      <c r="L276" s="17">
        <v>4.2300000000000004</v>
      </c>
      <c r="M276" s="19">
        <f t="shared" si="8"/>
        <v>0.67635933806146575</v>
      </c>
      <c r="N276" s="25">
        <v>-2.089</v>
      </c>
      <c r="O276" s="22">
        <v>0</v>
      </c>
      <c r="P276" s="17">
        <v>0</v>
      </c>
      <c r="Q276" s="17">
        <v>0</v>
      </c>
      <c r="R276" s="17">
        <v>0</v>
      </c>
      <c r="S276" s="17">
        <v>0</v>
      </c>
      <c r="T276" s="17">
        <v>5.0999999999999996</v>
      </c>
      <c r="U276" s="17">
        <v>4.2300000000000004</v>
      </c>
      <c r="V276" s="19">
        <f t="shared" si="9"/>
        <v>1.205673758865248</v>
      </c>
      <c r="W276" s="17">
        <v>0.38300000000000001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</row>
    <row r="277" spans="3:60" s="14" customFormat="1" ht="39" customHeight="1">
      <c r="C277" s="23" t="s">
        <v>879</v>
      </c>
      <c r="D277" s="18" t="s">
        <v>310</v>
      </c>
      <c r="E277" s="25" t="s">
        <v>32</v>
      </c>
      <c r="F277" s="23">
        <v>5</v>
      </c>
      <c r="G277" s="17">
        <v>0</v>
      </c>
      <c r="H277" s="17">
        <v>5</v>
      </c>
      <c r="I277" s="17">
        <v>0</v>
      </c>
      <c r="J277" s="25">
        <v>0</v>
      </c>
      <c r="K277" s="22">
        <v>13.66</v>
      </c>
      <c r="L277" s="17">
        <v>16.974</v>
      </c>
      <c r="M277" s="19">
        <f t="shared" si="8"/>
        <v>0.80476022151525861</v>
      </c>
      <c r="N277" s="25">
        <v>-2.0880000000000001</v>
      </c>
      <c r="O277" s="22">
        <v>1</v>
      </c>
      <c r="P277" s="17">
        <v>0</v>
      </c>
      <c r="Q277" s="17">
        <v>1</v>
      </c>
      <c r="R277" s="17">
        <v>0</v>
      </c>
      <c r="S277" s="17">
        <v>0</v>
      </c>
      <c r="T277" s="17">
        <v>17.885000000000002</v>
      </c>
      <c r="U277" s="17">
        <v>16.974</v>
      </c>
      <c r="V277" s="19">
        <f t="shared" si="9"/>
        <v>1.0536703193118888</v>
      </c>
      <c r="W277" s="17">
        <v>0.17199999999999999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</row>
    <row r="278" spans="3:60" s="14" customFormat="1" ht="39" customHeight="1">
      <c r="C278" s="23" t="s">
        <v>880</v>
      </c>
      <c r="D278" s="18" t="s">
        <v>311</v>
      </c>
      <c r="E278" s="25" t="s">
        <v>33</v>
      </c>
      <c r="F278" s="23">
        <v>0</v>
      </c>
      <c r="G278" s="17">
        <v>0</v>
      </c>
      <c r="H278" s="17">
        <v>0</v>
      </c>
      <c r="I278" s="17">
        <v>0</v>
      </c>
      <c r="J278" s="25">
        <v>0</v>
      </c>
      <c r="K278" s="22">
        <v>0.85799999999999998</v>
      </c>
      <c r="L278" s="17">
        <v>1.6439999999999999</v>
      </c>
      <c r="M278" s="19">
        <f t="shared" si="8"/>
        <v>0.52189781021897808</v>
      </c>
      <c r="N278" s="25">
        <v>-2.0870000000000002</v>
      </c>
      <c r="O278" s="22">
        <v>0</v>
      </c>
      <c r="P278" s="17">
        <v>0</v>
      </c>
      <c r="Q278" s="17">
        <v>0</v>
      </c>
      <c r="R278" s="17">
        <v>0</v>
      </c>
      <c r="S278" s="17">
        <v>0</v>
      </c>
      <c r="T278" s="17">
        <v>1.2230000000000001</v>
      </c>
      <c r="U278" s="17">
        <v>1.6439999999999999</v>
      </c>
      <c r="V278" s="19">
        <f t="shared" si="9"/>
        <v>0.74391727493917281</v>
      </c>
      <c r="W278" s="17">
        <v>-1.167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</row>
    <row r="279" spans="3:60" s="14" customFormat="1" ht="39" customHeight="1">
      <c r="C279" s="23" t="s">
        <v>881</v>
      </c>
      <c r="D279" s="18" t="s">
        <v>312</v>
      </c>
      <c r="E279" s="25" t="s">
        <v>34</v>
      </c>
      <c r="F279" s="23">
        <v>0</v>
      </c>
      <c r="G279" s="17">
        <v>0</v>
      </c>
      <c r="H279" s="17">
        <v>0</v>
      </c>
      <c r="I279" s="17">
        <v>0</v>
      </c>
      <c r="J279" s="25">
        <v>0</v>
      </c>
      <c r="K279" s="22">
        <v>20.613</v>
      </c>
      <c r="L279" s="17">
        <v>25.422000000000001</v>
      </c>
      <c r="M279" s="19">
        <f t="shared" si="8"/>
        <v>0.81083313665329237</v>
      </c>
      <c r="N279" s="25">
        <v>-2.0830000000000002</v>
      </c>
      <c r="O279" s="22">
        <v>1</v>
      </c>
      <c r="P279" s="17">
        <v>0</v>
      </c>
      <c r="Q279" s="17">
        <v>1</v>
      </c>
      <c r="R279" s="17">
        <v>0</v>
      </c>
      <c r="S279" s="17">
        <v>0</v>
      </c>
      <c r="T279" s="17">
        <v>31.556999999999999</v>
      </c>
      <c r="U279" s="17">
        <v>25.422000000000001</v>
      </c>
      <c r="V279" s="19">
        <f t="shared" si="9"/>
        <v>1.2413264101958932</v>
      </c>
      <c r="W279" s="17">
        <v>1.03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</row>
    <row r="280" spans="3:60" s="14" customFormat="1" ht="39" customHeight="1">
      <c r="C280" s="23" t="s">
        <v>882</v>
      </c>
      <c r="D280" s="18" t="s">
        <v>313</v>
      </c>
      <c r="E280" s="25" t="s">
        <v>35</v>
      </c>
      <c r="F280" s="23">
        <v>0</v>
      </c>
      <c r="G280" s="17">
        <v>0</v>
      </c>
      <c r="H280" s="17">
        <v>0</v>
      </c>
      <c r="I280" s="17">
        <v>0</v>
      </c>
      <c r="J280" s="25">
        <v>0</v>
      </c>
      <c r="K280" s="22">
        <v>0.66600000000000004</v>
      </c>
      <c r="L280" s="17">
        <v>1.353</v>
      </c>
      <c r="M280" s="19">
        <f t="shared" si="8"/>
        <v>0.49223946784922396</v>
      </c>
      <c r="N280" s="25">
        <v>-2.0790000000000002</v>
      </c>
      <c r="O280" s="22">
        <v>0</v>
      </c>
      <c r="P280" s="17">
        <v>0</v>
      </c>
      <c r="Q280" s="17">
        <v>0</v>
      </c>
      <c r="R280" s="17">
        <v>0</v>
      </c>
      <c r="S280" s="17">
        <v>0</v>
      </c>
      <c r="T280" s="17">
        <v>1.6930000000000001</v>
      </c>
      <c r="U280" s="17">
        <v>1.353</v>
      </c>
      <c r="V280" s="19">
        <f t="shared" si="9"/>
        <v>1.2512934220251295</v>
      </c>
      <c r="W280" s="17">
        <v>0.14799999999999999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</row>
    <row r="281" spans="3:60" s="14" customFormat="1" ht="39" customHeight="1">
      <c r="C281" s="23" t="s">
        <v>883</v>
      </c>
      <c r="D281" s="18" t="s">
        <v>314</v>
      </c>
      <c r="E281" s="25" t="s">
        <v>36</v>
      </c>
      <c r="F281" s="23">
        <v>0</v>
      </c>
      <c r="G281" s="17">
        <v>0</v>
      </c>
      <c r="H281" s="17">
        <v>0</v>
      </c>
      <c r="I281" s="17">
        <v>0</v>
      </c>
      <c r="J281" s="25">
        <v>0</v>
      </c>
      <c r="K281" s="22">
        <v>5.1589999999999998</v>
      </c>
      <c r="L281" s="17">
        <v>6.9009999999999998</v>
      </c>
      <c r="M281" s="19">
        <f t="shared" si="8"/>
        <v>0.74757281553398058</v>
      </c>
      <c r="N281" s="25">
        <v>-2.0790000000000002</v>
      </c>
      <c r="O281" s="22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7.5460000000000003</v>
      </c>
      <c r="U281" s="17">
        <v>6.9009999999999998</v>
      </c>
      <c r="V281" s="19">
        <f t="shared" si="9"/>
        <v>1.0934647152586583</v>
      </c>
      <c r="W281" s="17">
        <v>0.12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</row>
    <row r="282" spans="3:60" s="14" customFormat="1" ht="39" customHeight="1">
      <c r="C282" s="23" t="s">
        <v>669</v>
      </c>
      <c r="D282" s="18" t="s">
        <v>315</v>
      </c>
      <c r="E282" s="25" t="s">
        <v>37</v>
      </c>
      <c r="F282" s="23">
        <v>102</v>
      </c>
      <c r="G282" s="17">
        <v>0</v>
      </c>
      <c r="H282" s="17">
        <v>98</v>
      </c>
      <c r="I282" s="17">
        <v>3</v>
      </c>
      <c r="J282" s="25">
        <v>1</v>
      </c>
      <c r="K282" s="22">
        <v>4.6479999999999997</v>
      </c>
      <c r="L282" s="17">
        <v>6.2610000000000001</v>
      </c>
      <c r="M282" s="19">
        <f t="shared" si="8"/>
        <v>0.74237342277591434</v>
      </c>
      <c r="N282" s="25">
        <v>-2.0739999999999998</v>
      </c>
      <c r="O282" s="22">
        <v>35</v>
      </c>
      <c r="P282" s="17">
        <v>0</v>
      </c>
      <c r="Q282" s="17">
        <v>35</v>
      </c>
      <c r="R282" s="17">
        <v>0</v>
      </c>
      <c r="S282" s="17">
        <v>0</v>
      </c>
      <c r="T282" s="17">
        <v>8.6329999999999991</v>
      </c>
      <c r="U282" s="17">
        <v>6.2610000000000001</v>
      </c>
      <c r="V282" s="19">
        <f t="shared" si="9"/>
        <v>1.3788532183357289</v>
      </c>
      <c r="W282" s="17">
        <v>1.179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</row>
    <row r="283" spans="3:60" s="14" customFormat="1" ht="39" customHeight="1">
      <c r="C283" s="23" t="s">
        <v>670</v>
      </c>
      <c r="D283" s="18" t="s">
        <v>316</v>
      </c>
      <c r="E283" s="25" t="s">
        <v>670</v>
      </c>
      <c r="F283" s="23">
        <v>43</v>
      </c>
      <c r="G283" s="17">
        <v>0</v>
      </c>
      <c r="H283" s="17">
        <v>40</v>
      </c>
      <c r="I283" s="17">
        <v>1</v>
      </c>
      <c r="J283" s="25">
        <v>2</v>
      </c>
      <c r="K283" s="22">
        <v>0.83</v>
      </c>
      <c r="L283" s="17">
        <v>1.601</v>
      </c>
      <c r="M283" s="19">
        <f t="shared" si="8"/>
        <v>0.51842598376014992</v>
      </c>
      <c r="N283" s="25">
        <v>-2.073</v>
      </c>
      <c r="O283" s="22">
        <v>45</v>
      </c>
      <c r="P283" s="17">
        <v>0</v>
      </c>
      <c r="Q283" s="17">
        <v>45</v>
      </c>
      <c r="R283" s="17">
        <v>0</v>
      </c>
      <c r="S283" s="17">
        <v>0</v>
      </c>
      <c r="T283" s="17">
        <v>1.4410000000000001</v>
      </c>
      <c r="U283" s="17">
        <v>1.601</v>
      </c>
      <c r="V283" s="19">
        <f t="shared" si="9"/>
        <v>0.9000624609618989</v>
      </c>
      <c r="W283" s="17">
        <v>-0.70899999999999996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</row>
    <row r="284" spans="3:60" s="14" customFormat="1" ht="39" customHeight="1">
      <c r="C284" s="23" t="s">
        <v>671</v>
      </c>
      <c r="D284" s="18" t="s">
        <v>317</v>
      </c>
      <c r="E284" s="25" t="s">
        <v>38</v>
      </c>
      <c r="F284" s="23">
        <v>1</v>
      </c>
      <c r="G284" s="17">
        <v>0</v>
      </c>
      <c r="H284" s="17">
        <v>1</v>
      </c>
      <c r="I284" s="17">
        <v>0</v>
      </c>
      <c r="J284" s="25">
        <v>0</v>
      </c>
      <c r="K284" s="22">
        <v>21.443000000000001</v>
      </c>
      <c r="L284" s="17">
        <v>26.446000000000002</v>
      </c>
      <c r="M284" s="19">
        <f t="shared" si="8"/>
        <v>0.81082205248430761</v>
      </c>
      <c r="N284" s="25">
        <v>-2.073</v>
      </c>
      <c r="O284" s="22">
        <v>0</v>
      </c>
      <c r="P284" s="17">
        <v>0</v>
      </c>
      <c r="Q284" s="17">
        <v>0</v>
      </c>
      <c r="R284" s="17">
        <v>0</v>
      </c>
      <c r="S284" s="17">
        <v>0</v>
      </c>
      <c r="T284" s="17">
        <v>25.033999999999999</v>
      </c>
      <c r="U284" s="17">
        <v>26.446000000000002</v>
      </c>
      <c r="V284" s="19">
        <f t="shared" si="9"/>
        <v>0.94660818271194125</v>
      </c>
      <c r="W284" s="17">
        <v>-0.26700000000000002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</row>
    <row r="285" spans="3:60" s="14" customFormat="1" ht="39" customHeight="1">
      <c r="C285" s="23" t="s">
        <v>672</v>
      </c>
      <c r="D285" s="18" t="s">
        <v>318</v>
      </c>
      <c r="E285" s="25" t="s">
        <v>39</v>
      </c>
      <c r="F285" s="23">
        <v>2</v>
      </c>
      <c r="G285" s="17">
        <v>0</v>
      </c>
      <c r="H285" s="17">
        <v>2</v>
      </c>
      <c r="I285" s="17">
        <v>0</v>
      </c>
      <c r="J285" s="25">
        <v>0</v>
      </c>
      <c r="K285" s="22">
        <v>6.1779999999999999</v>
      </c>
      <c r="L285" s="17">
        <v>8.0890000000000004</v>
      </c>
      <c r="M285" s="19">
        <f t="shared" si="8"/>
        <v>0.76375324514773146</v>
      </c>
      <c r="N285" s="25">
        <v>-2.0680000000000001</v>
      </c>
      <c r="O285" s="22">
        <v>0</v>
      </c>
      <c r="P285" s="17">
        <v>0</v>
      </c>
      <c r="Q285" s="17">
        <v>0</v>
      </c>
      <c r="R285" s="17">
        <v>0</v>
      </c>
      <c r="S285" s="17">
        <v>0</v>
      </c>
      <c r="T285" s="17">
        <v>7.4569999999999999</v>
      </c>
      <c r="U285" s="17">
        <v>8.0890000000000004</v>
      </c>
      <c r="V285" s="19">
        <f t="shared" si="9"/>
        <v>0.92186920509333659</v>
      </c>
      <c r="W285" s="17">
        <v>-0.623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</row>
    <row r="286" spans="3:60" s="14" customFormat="1" ht="39" customHeight="1">
      <c r="C286" s="23" t="s">
        <v>673</v>
      </c>
      <c r="D286" s="18" t="s">
        <v>319</v>
      </c>
      <c r="E286" s="25" t="s">
        <v>40</v>
      </c>
      <c r="F286" s="23">
        <v>1</v>
      </c>
      <c r="G286" s="17">
        <v>0</v>
      </c>
      <c r="H286" s="17">
        <v>1</v>
      </c>
      <c r="I286" s="17">
        <v>0</v>
      </c>
      <c r="J286" s="25">
        <v>0</v>
      </c>
      <c r="K286" s="22">
        <v>18.462</v>
      </c>
      <c r="L286" s="17">
        <v>22.844999999999999</v>
      </c>
      <c r="M286" s="19">
        <f t="shared" si="8"/>
        <v>0.80814182534471446</v>
      </c>
      <c r="N286" s="25">
        <v>-2.0680000000000001</v>
      </c>
      <c r="O286" s="22">
        <v>2</v>
      </c>
      <c r="P286" s="17">
        <v>0</v>
      </c>
      <c r="Q286" s="17">
        <v>2</v>
      </c>
      <c r="R286" s="17">
        <v>0</v>
      </c>
      <c r="S286" s="17">
        <v>0</v>
      </c>
      <c r="T286" s="17">
        <v>25.408000000000001</v>
      </c>
      <c r="U286" s="17">
        <v>22.844999999999999</v>
      </c>
      <c r="V286" s="19">
        <f t="shared" si="9"/>
        <v>1.1121908513898009</v>
      </c>
      <c r="W286" s="17">
        <v>0.52800000000000002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</row>
    <row r="287" spans="3:60" s="14" customFormat="1" ht="39" customHeight="1">
      <c r="C287" s="23" t="s">
        <v>674</v>
      </c>
      <c r="D287" s="18" t="s">
        <v>320</v>
      </c>
      <c r="E287" s="25" t="s">
        <v>41</v>
      </c>
      <c r="F287" s="23">
        <v>0</v>
      </c>
      <c r="G287" s="17">
        <v>0</v>
      </c>
      <c r="H287" s="17">
        <v>0</v>
      </c>
      <c r="I287" s="17">
        <v>0</v>
      </c>
      <c r="J287" s="25">
        <v>0</v>
      </c>
      <c r="K287" s="22">
        <v>12.858000000000001</v>
      </c>
      <c r="L287" s="17">
        <v>15.971</v>
      </c>
      <c r="M287" s="19">
        <f t="shared" si="8"/>
        <v>0.80508421513994122</v>
      </c>
      <c r="N287" s="25">
        <v>-2.0550000000000002</v>
      </c>
      <c r="O287" s="22">
        <v>0</v>
      </c>
      <c r="P287" s="17">
        <v>0</v>
      </c>
      <c r="Q287" s="17">
        <v>0</v>
      </c>
      <c r="R287" s="17">
        <v>0</v>
      </c>
      <c r="S287" s="17">
        <v>0</v>
      </c>
      <c r="T287" s="17">
        <v>17.07</v>
      </c>
      <c r="U287" s="17">
        <v>15.971</v>
      </c>
      <c r="V287" s="19">
        <f t="shared" si="9"/>
        <v>1.0688122221526517</v>
      </c>
      <c r="W287" s="17">
        <v>0.23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</row>
    <row r="288" spans="3:60" s="14" customFormat="1" ht="39" customHeight="1">
      <c r="C288" s="23" t="s">
        <v>675</v>
      </c>
      <c r="D288" s="18" t="s">
        <v>220</v>
      </c>
      <c r="E288" s="25" t="s">
        <v>42</v>
      </c>
      <c r="F288" s="23">
        <v>1</v>
      </c>
      <c r="G288" s="17">
        <v>0</v>
      </c>
      <c r="H288" s="17">
        <v>0</v>
      </c>
      <c r="I288" s="17">
        <v>0</v>
      </c>
      <c r="J288" s="25">
        <v>1</v>
      </c>
      <c r="K288" s="22">
        <v>0.65100000000000002</v>
      </c>
      <c r="L288" s="17">
        <v>1.3220000000000001</v>
      </c>
      <c r="M288" s="19">
        <f t="shared" si="8"/>
        <v>0.49243570347957638</v>
      </c>
      <c r="N288" s="25">
        <v>-2.0539999999999998</v>
      </c>
      <c r="O288" s="22">
        <v>0</v>
      </c>
      <c r="P288" s="17">
        <v>0</v>
      </c>
      <c r="Q288" s="17">
        <v>0</v>
      </c>
      <c r="R288" s="17">
        <v>0</v>
      </c>
      <c r="S288" s="17">
        <v>0</v>
      </c>
      <c r="T288" s="17">
        <v>1.1839999999999999</v>
      </c>
      <c r="U288" s="17">
        <v>1.3220000000000001</v>
      </c>
      <c r="V288" s="19">
        <f t="shared" si="9"/>
        <v>0.89561270801815418</v>
      </c>
      <c r="W288" s="17">
        <v>-0.65500000000000003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</row>
    <row r="289" spans="3:60" s="14" customFormat="1" ht="39" customHeight="1">
      <c r="C289" s="23" t="s">
        <v>676</v>
      </c>
      <c r="D289" s="18" t="s">
        <v>323</v>
      </c>
      <c r="E289" s="25" t="s">
        <v>43</v>
      </c>
      <c r="F289" s="23">
        <v>12</v>
      </c>
      <c r="G289" s="17">
        <v>1</v>
      </c>
      <c r="H289" s="17">
        <v>11</v>
      </c>
      <c r="I289" s="17">
        <v>0</v>
      </c>
      <c r="J289" s="25">
        <v>0</v>
      </c>
      <c r="K289" s="22">
        <v>4.7380000000000004</v>
      </c>
      <c r="L289" s="17">
        <v>6.3639999999999999</v>
      </c>
      <c r="M289" s="19">
        <f t="shared" si="8"/>
        <v>0.7445003142677562</v>
      </c>
      <c r="N289" s="25">
        <v>-2.0510000000000002</v>
      </c>
      <c r="O289" s="22">
        <v>0</v>
      </c>
      <c r="P289" s="17">
        <v>0</v>
      </c>
      <c r="Q289" s="17">
        <v>0</v>
      </c>
      <c r="R289" s="17">
        <v>0</v>
      </c>
      <c r="S289" s="17">
        <v>0</v>
      </c>
      <c r="T289" s="17">
        <v>5.5090000000000003</v>
      </c>
      <c r="U289" s="17">
        <v>6.3639999999999999</v>
      </c>
      <c r="V289" s="19">
        <f t="shared" si="9"/>
        <v>0.86565053425518546</v>
      </c>
      <c r="W289" s="17">
        <v>-0.83099999999999996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</row>
    <row r="290" spans="3:60" s="14" customFormat="1" ht="39" customHeight="1">
      <c r="C290" s="23" t="s">
        <v>677</v>
      </c>
      <c r="D290" s="18" t="s">
        <v>324</v>
      </c>
      <c r="E290" s="25" t="s">
        <v>44</v>
      </c>
      <c r="F290" s="23">
        <v>3</v>
      </c>
      <c r="G290" s="17">
        <v>0</v>
      </c>
      <c r="H290" s="17">
        <v>1</v>
      </c>
      <c r="I290" s="17">
        <v>1</v>
      </c>
      <c r="J290" s="25">
        <v>1</v>
      </c>
      <c r="K290" s="22">
        <v>15.763999999999999</v>
      </c>
      <c r="L290" s="17">
        <v>19.401</v>
      </c>
      <c r="M290" s="19">
        <f t="shared" si="8"/>
        <v>0.81253543631771552</v>
      </c>
      <c r="N290" s="25">
        <v>-2.0499999999999998</v>
      </c>
      <c r="O290" s="22">
        <v>0</v>
      </c>
      <c r="P290" s="17">
        <v>0</v>
      </c>
      <c r="Q290" s="17">
        <v>0</v>
      </c>
      <c r="R290" s="17">
        <v>0</v>
      </c>
      <c r="S290" s="17">
        <v>0</v>
      </c>
      <c r="T290" s="17">
        <v>19.305</v>
      </c>
      <c r="U290" s="17">
        <v>19.401</v>
      </c>
      <c r="V290" s="19">
        <f t="shared" si="9"/>
        <v>0.99505180145353334</v>
      </c>
      <c r="W290" s="17">
        <v>-5.8000000000000003E-2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</row>
    <row r="291" spans="3:60" s="14" customFormat="1" ht="39" customHeight="1">
      <c r="C291" s="23" t="s">
        <v>678</v>
      </c>
      <c r="D291" s="18" t="s">
        <v>325</v>
      </c>
      <c r="E291" s="25" t="s">
        <v>45</v>
      </c>
      <c r="F291" s="23">
        <v>0</v>
      </c>
      <c r="G291" s="17">
        <v>0</v>
      </c>
      <c r="H291" s="17">
        <v>0</v>
      </c>
      <c r="I291" s="17">
        <v>0</v>
      </c>
      <c r="J291" s="25">
        <v>0</v>
      </c>
      <c r="K291" s="22">
        <v>12.346</v>
      </c>
      <c r="L291" s="17">
        <v>15.336</v>
      </c>
      <c r="M291" s="19">
        <f t="shared" si="8"/>
        <v>0.80503390714658318</v>
      </c>
      <c r="N291" s="25">
        <v>-2.048</v>
      </c>
      <c r="O291" s="22">
        <v>0</v>
      </c>
      <c r="P291" s="17">
        <v>0</v>
      </c>
      <c r="Q291" s="17">
        <v>0</v>
      </c>
      <c r="R291" s="17">
        <v>0</v>
      </c>
      <c r="S291" s="17">
        <v>0</v>
      </c>
      <c r="T291" s="17">
        <v>16.731000000000002</v>
      </c>
      <c r="U291" s="17">
        <v>15.336</v>
      </c>
      <c r="V291" s="19">
        <f t="shared" si="9"/>
        <v>1.090962441314554</v>
      </c>
      <c r="W291" s="17">
        <v>0.31900000000000001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</row>
    <row r="292" spans="3:60" s="14" customFormat="1" ht="39" customHeight="1">
      <c r="C292" s="23" t="s">
        <v>679</v>
      </c>
      <c r="D292" s="18" t="s">
        <v>389</v>
      </c>
      <c r="E292" s="25" t="s">
        <v>46</v>
      </c>
      <c r="F292" s="23">
        <v>0</v>
      </c>
      <c r="G292" s="17">
        <v>0</v>
      </c>
      <c r="H292" s="17">
        <v>0</v>
      </c>
      <c r="I292" s="17">
        <v>0</v>
      </c>
      <c r="J292" s="25">
        <v>0</v>
      </c>
      <c r="K292" s="22">
        <v>1.5960000000000001</v>
      </c>
      <c r="L292" s="17">
        <v>2.4590000000000001</v>
      </c>
      <c r="M292" s="19">
        <f t="shared" si="8"/>
        <v>0.64904432696217973</v>
      </c>
      <c r="N292" s="25">
        <v>-2.0449999999999999</v>
      </c>
      <c r="O292" s="22">
        <v>0</v>
      </c>
      <c r="P292" s="17">
        <v>0</v>
      </c>
      <c r="Q292" s="17">
        <v>0</v>
      </c>
      <c r="R292" s="17">
        <v>0</v>
      </c>
      <c r="S292" s="17">
        <v>0</v>
      </c>
      <c r="T292" s="17">
        <v>2.3069999999999999</v>
      </c>
      <c r="U292" s="17">
        <v>2.4590000000000001</v>
      </c>
      <c r="V292" s="19">
        <f t="shared" si="9"/>
        <v>0.93818625457503046</v>
      </c>
      <c r="W292" s="17">
        <v>-0.52800000000000002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</row>
    <row r="293" spans="3:60" s="14" customFormat="1" ht="39" customHeight="1">
      <c r="C293" s="23" t="s">
        <v>680</v>
      </c>
      <c r="D293" s="18" t="s">
        <v>390</v>
      </c>
      <c r="E293" s="25" t="s">
        <v>47</v>
      </c>
      <c r="F293" s="23">
        <v>0</v>
      </c>
      <c r="G293" s="17">
        <v>0</v>
      </c>
      <c r="H293" s="17">
        <v>0</v>
      </c>
      <c r="I293" s="17">
        <v>0</v>
      </c>
      <c r="J293" s="25">
        <v>0</v>
      </c>
      <c r="K293" s="22">
        <v>38.805999999999997</v>
      </c>
      <c r="L293" s="17">
        <v>50.33</v>
      </c>
      <c r="M293" s="19">
        <f t="shared" si="8"/>
        <v>0.77103119411881582</v>
      </c>
      <c r="N293" s="25">
        <v>-2.0430000000000001</v>
      </c>
      <c r="O293" s="22">
        <v>1</v>
      </c>
      <c r="P293" s="17">
        <v>0</v>
      </c>
      <c r="Q293" s="17">
        <v>0</v>
      </c>
      <c r="R293" s="17">
        <v>0</v>
      </c>
      <c r="S293" s="17">
        <v>1</v>
      </c>
      <c r="T293" s="17">
        <v>50.042999999999999</v>
      </c>
      <c r="U293" s="17">
        <v>50.33</v>
      </c>
      <c r="V293" s="19">
        <f t="shared" si="9"/>
        <v>0.99429763560500695</v>
      </c>
      <c r="W293" s="17">
        <v>-3.4000000000000002E-2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</row>
    <row r="294" spans="3:60" s="14" customFormat="1" ht="65" customHeight="1">
      <c r="C294" s="23" t="s">
        <v>681</v>
      </c>
      <c r="D294" s="18" t="s">
        <v>391</v>
      </c>
      <c r="E294" s="25" t="s">
        <v>681</v>
      </c>
      <c r="F294" s="23">
        <v>8</v>
      </c>
      <c r="G294" s="17">
        <v>2</v>
      </c>
      <c r="H294" s="17">
        <v>4</v>
      </c>
      <c r="I294" s="17">
        <v>2</v>
      </c>
      <c r="J294" s="25">
        <v>0</v>
      </c>
      <c r="K294" s="22">
        <v>12.981999999999999</v>
      </c>
      <c r="L294" s="17">
        <v>16.088000000000001</v>
      </c>
      <c r="M294" s="19">
        <f t="shared" si="8"/>
        <v>0.80693684733963189</v>
      </c>
      <c r="N294" s="25">
        <v>-2.0430000000000001</v>
      </c>
      <c r="O294" s="22">
        <v>4</v>
      </c>
      <c r="P294" s="17">
        <v>0</v>
      </c>
      <c r="Q294" s="17">
        <v>4</v>
      </c>
      <c r="R294" s="17">
        <v>0</v>
      </c>
      <c r="S294" s="17">
        <v>0</v>
      </c>
      <c r="T294" s="17">
        <v>14.146000000000001</v>
      </c>
      <c r="U294" s="17">
        <v>16.088000000000001</v>
      </c>
      <c r="V294" s="19">
        <f t="shared" si="9"/>
        <v>0.87928891098955742</v>
      </c>
      <c r="W294" s="17">
        <v>-0.747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</row>
    <row r="295" spans="3:60" s="14" customFormat="1" ht="39" customHeight="1">
      <c r="C295" s="23" t="s">
        <v>682</v>
      </c>
      <c r="D295" s="18" t="s">
        <v>392</v>
      </c>
      <c r="E295" s="25" t="s">
        <v>48</v>
      </c>
      <c r="F295" s="23">
        <v>25</v>
      </c>
      <c r="G295" s="17">
        <v>1</v>
      </c>
      <c r="H295" s="17">
        <v>19</v>
      </c>
      <c r="I295" s="17">
        <v>0</v>
      </c>
      <c r="J295" s="25">
        <v>5</v>
      </c>
      <c r="K295" s="22">
        <v>14.035</v>
      </c>
      <c r="L295" s="17">
        <v>17.312999999999999</v>
      </c>
      <c r="M295" s="19">
        <f t="shared" si="8"/>
        <v>0.810662507942009</v>
      </c>
      <c r="N295" s="25">
        <v>-2.04</v>
      </c>
      <c r="O295" s="22">
        <v>4</v>
      </c>
      <c r="P295" s="17">
        <v>0</v>
      </c>
      <c r="Q295" s="17">
        <v>4</v>
      </c>
      <c r="R295" s="17">
        <v>0</v>
      </c>
      <c r="S295" s="17">
        <v>0</v>
      </c>
      <c r="T295" s="17">
        <v>17.72</v>
      </c>
      <c r="U295" s="17">
        <v>17.312999999999999</v>
      </c>
      <c r="V295" s="19">
        <f t="shared" si="9"/>
        <v>1.023508346329348</v>
      </c>
      <c r="W295" s="17">
        <v>2.9000000000000001E-2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</row>
    <row r="296" spans="3:60" s="14" customFormat="1" ht="39" customHeight="1">
      <c r="C296" s="23" t="s">
        <v>683</v>
      </c>
      <c r="D296" s="18" t="s">
        <v>393</v>
      </c>
      <c r="E296" s="25" t="s">
        <v>49</v>
      </c>
      <c r="F296" s="23">
        <v>18</v>
      </c>
      <c r="G296" s="17">
        <v>0</v>
      </c>
      <c r="H296" s="17">
        <v>17</v>
      </c>
      <c r="I296" s="17">
        <v>0</v>
      </c>
      <c r="J296" s="25">
        <v>1</v>
      </c>
      <c r="K296" s="22">
        <v>149.227</v>
      </c>
      <c r="L296" s="17">
        <v>193.43299999999999</v>
      </c>
      <c r="M296" s="19">
        <f t="shared" si="8"/>
        <v>0.77146608903341218</v>
      </c>
      <c r="N296" s="25">
        <v>-2.0390000000000001</v>
      </c>
      <c r="O296" s="22">
        <v>18</v>
      </c>
      <c r="P296" s="17">
        <v>0</v>
      </c>
      <c r="Q296" s="17">
        <v>18</v>
      </c>
      <c r="R296" s="17">
        <v>0</v>
      </c>
      <c r="S296" s="17">
        <v>0</v>
      </c>
      <c r="T296" s="17">
        <v>195.63</v>
      </c>
      <c r="U296" s="17">
        <v>193.43299999999999</v>
      </c>
      <c r="V296" s="19">
        <f t="shared" si="9"/>
        <v>1.0113579378906392</v>
      </c>
      <c r="W296" s="17">
        <v>4.5999999999999999E-2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</row>
    <row r="297" spans="3:60" s="14" customFormat="1" ht="52" customHeight="1">
      <c r="C297" s="42" t="s">
        <v>684</v>
      </c>
      <c r="D297" s="43" t="s">
        <v>401</v>
      </c>
      <c r="E297" s="44" t="s">
        <v>684</v>
      </c>
      <c r="F297" s="42">
        <v>1</v>
      </c>
      <c r="G297" s="48">
        <v>0</v>
      </c>
      <c r="H297" s="48">
        <v>0</v>
      </c>
      <c r="I297" s="48">
        <v>0</v>
      </c>
      <c r="J297" s="44">
        <v>1</v>
      </c>
      <c r="K297" s="49">
        <v>6.8310000000000004</v>
      </c>
      <c r="L297" s="48">
        <v>8.8249999999999993</v>
      </c>
      <c r="M297" s="47">
        <f t="shared" si="8"/>
        <v>0.77405099150141654</v>
      </c>
      <c r="N297" s="44">
        <v>-2.036</v>
      </c>
      <c r="O297" s="22">
        <v>0</v>
      </c>
      <c r="P297" s="17">
        <v>0</v>
      </c>
      <c r="Q297" s="17">
        <v>0</v>
      </c>
      <c r="R297" s="17">
        <v>0</v>
      </c>
      <c r="S297" s="17">
        <v>0</v>
      </c>
      <c r="T297" s="17">
        <v>6.0209999999999999</v>
      </c>
      <c r="U297" s="17">
        <v>8.8249999999999993</v>
      </c>
      <c r="V297" s="19">
        <f t="shared" si="9"/>
        <v>0.68226628895184138</v>
      </c>
      <c r="W297" s="17">
        <v>-1.9650000000000001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</row>
    <row r="298" spans="3:60" s="14" customFormat="1" ht="39" customHeight="1">
      <c r="C298" s="23" t="s">
        <v>685</v>
      </c>
      <c r="D298" s="18" t="s">
        <v>394</v>
      </c>
      <c r="E298" s="25" t="s">
        <v>50</v>
      </c>
      <c r="F298" s="23">
        <v>5</v>
      </c>
      <c r="G298" s="17">
        <v>0</v>
      </c>
      <c r="H298" s="17">
        <v>0</v>
      </c>
      <c r="I298" s="17">
        <v>0</v>
      </c>
      <c r="J298" s="25">
        <v>5</v>
      </c>
      <c r="K298" s="22">
        <v>25.242999999999999</v>
      </c>
      <c r="L298" s="17">
        <v>31.82</v>
      </c>
      <c r="M298" s="19">
        <f t="shared" si="8"/>
        <v>0.79330609679446884</v>
      </c>
      <c r="N298" s="25">
        <v>-2.0350000000000001</v>
      </c>
      <c r="O298" s="22">
        <v>10</v>
      </c>
      <c r="P298" s="17">
        <v>0</v>
      </c>
      <c r="Q298" s="17">
        <v>8</v>
      </c>
      <c r="R298" s="17">
        <v>2</v>
      </c>
      <c r="S298" s="17">
        <v>0</v>
      </c>
      <c r="T298" s="17">
        <v>26.852</v>
      </c>
      <c r="U298" s="17">
        <v>31.82</v>
      </c>
      <c r="V298" s="19">
        <f t="shared" si="9"/>
        <v>0.84387177875549968</v>
      </c>
      <c r="W298" s="17">
        <v>-0.82099999999999995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</row>
    <row r="299" spans="3:60" s="14" customFormat="1" ht="39" customHeight="1">
      <c r="C299" s="23" t="s">
        <v>686</v>
      </c>
      <c r="D299" s="18" t="s">
        <v>395</v>
      </c>
      <c r="E299" s="25" t="s">
        <v>51</v>
      </c>
      <c r="F299" s="23">
        <v>2</v>
      </c>
      <c r="G299" s="17">
        <v>0</v>
      </c>
      <c r="H299" s="17">
        <v>0</v>
      </c>
      <c r="I299" s="17">
        <v>2</v>
      </c>
      <c r="J299" s="25">
        <v>0</v>
      </c>
      <c r="K299" s="22">
        <v>3.875</v>
      </c>
      <c r="L299" s="17">
        <v>5.3220000000000001</v>
      </c>
      <c r="M299" s="19">
        <f t="shared" si="8"/>
        <v>0.72810973318301386</v>
      </c>
      <c r="N299" s="25">
        <v>-2.0329999999999999</v>
      </c>
      <c r="O299" s="22">
        <v>6</v>
      </c>
      <c r="P299" s="17">
        <v>0</v>
      </c>
      <c r="Q299" s="17">
        <v>6</v>
      </c>
      <c r="R299" s="17">
        <v>0</v>
      </c>
      <c r="S299" s="17">
        <v>0</v>
      </c>
      <c r="T299" s="17">
        <v>4.47</v>
      </c>
      <c r="U299" s="17">
        <v>5.3220000000000001</v>
      </c>
      <c r="V299" s="19">
        <f t="shared" si="9"/>
        <v>0.83990980834272821</v>
      </c>
      <c r="W299" s="17">
        <v>-0.94099999999999995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</row>
    <row r="300" spans="3:60" s="14" customFormat="1" ht="39" customHeight="1">
      <c r="C300" s="42" t="s">
        <v>687</v>
      </c>
      <c r="D300" s="43" t="s">
        <v>348</v>
      </c>
      <c r="E300" s="44" t="s">
        <v>52</v>
      </c>
      <c r="F300" s="42">
        <v>156</v>
      </c>
      <c r="G300" s="48">
        <v>0</v>
      </c>
      <c r="H300" s="48">
        <v>150</v>
      </c>
      <c r="I300" s="48">
        <v>3</v>
      </c>
      <c r="J300" s="44">
        <v>3</v>
      </c>
      <c r="K300" s="49">
        <v>10.324999999999999</v>
      </c>
      <c r="L300" s="48">
        <v>13.089</v>
      </c>
      <c r="M300" s="47">
        <f t="shared" si="8"/>
        <v>0.78883031553212613</v>
      </c>
      <c r="N300" s="44">
        <v>-2.032</v>
      </c>
      <c r="O300" s="22">
        <v>42</v>
      </c>
      <c r="P300" s="17">
        <v>0</v>
      </c>
      <c r="Q300" s="17">
        <v>42</v>
      </c>
      <c r="R300" s="17">
        <v>0</v>
      </c>
      <c r="S300" s="17">
        <v>0</v>
      </c>
      <c r="T300" s="17">
        <v>8.593</v>
      </c>
      <c r="U300" s="17">
        <v>13.089</v>
      </c>
      <c r="V300" s="19">
        <f t="shared" si="9"/>
        <v>0.65650546260218501</v>
      </c>
      <c r="W300" s="17">
        <v>-2.032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</row>
    <row r="301" spans="3:60" s="14" customFormat="1" ht="39" customHeight="1">
      <c r="C301" s="23" t="s">
        <v>688</v>
      </c>
      <c r="D301" s="18" t="s">
        <v>349</v>
      </c>
      <c r="E301" s="25" t="s">
        <v>53</v>
      </c>
      <c r="F301" s="23">
        <v>0</v>
      </c>
      <c r="G301" s="17">
        <v>0</v>
      </c>
      <c r="H301" s="17">
        <v>0</v>
      </c>
      <c r="I301" s="17">
        <v>0</v>
      </c>
      <c r="J301" s="25">
        <v>0</v>
      </c>
      <c r="K301" s="22">
        <v>3.2090000000000001</v>
      </c>
      <c r="L301" s="17">
        <v>4.6139999999999999</v>
      </c>
      <c r="M301" s="19">
        <f t="shared" si="8"/>
        <v>0.69549198092761166</v>
      </c>
      <c r="N301" s="25">
        <v>-2.032</v>
      </c>
      <c r="O301" s="22">
        <v>0</v>
      </c>
      <c r="P301" s="17">
        <v>0</v>
      </c>
      <c r="Q301" s="17">
        <v>0</v>
      </c>
      <c r="R301" s="17">
        <v>0</v>
      </c>
      <c r="S301" s="17">
        <v>0</v>
      </c>
      <c r="T301" s="17">
        <v>4.0780000000000003</v>
      </c>
      <c r="U301" s="17">
        <v>4.6139999999999999</v>
      </c>
      <c r="V301" s="19">
        <f t="shared" si="9"/>
        <v>0.88383181621153017</v>
      </c>
      <c r="W301" s="17">
        <v>-0.72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</row>
    <row r="302" spans="3:60" s="14" customFormat="1" ht="39" customHeight="1">
      <c r="C302" s="23" t="s">
        <v>689</v>
      </c>
      <c r="D302" s="18" t="s">
        <v>350</v>
      </c>
      <c r="E302" s="25" t="s">
        <v>54</v>
      </c>
      <c r="F302" s="23">
        <v>1</v>
      </c>
      <c r="G302" s="17">
        <v>0</v>
      </c>
      <c r="H302" s="17">
        <v>1</v>
      </c>
      <c r="I302" s="17">
        <v>0</v>
      </c>
      <c r="J302" s="25">
        <v>0</v>
      </c>
      <c r="K302" s="22">
        <v>8.4339999999999993</v>
      </c>
      <c r="L302" s="17">
        <v>10.632999999999999</v>
      </c>
      <c r="M302" s="19">
        <f t="shared" si="8"/>
        <v>0.79319100912254303</v>
      </c>
      <c r="N302" s="25">
        <v>-2.0310000000000001</v>
      </c>
      <c r="O302" s="22">
        <v>1</v>
      </c>
      <c r="P302" s="17">
        <v>0</v>
      </c>
      <c r="Q302" s="17">
        <v>0</v>
      </c>
      <c r="R302" s="17">
        <v>0</v>
      </c>
      <c r="S302" s="17">
        <v>1</v>
      </c>
      <c r="T302" s="17">
        <v>13.33</v>
      </c>
      <c r="U302" s="17">
        <v>10.632999999999999</v>
      </c>
      <c r="V302" s="19">
        <f t="shared" si="9"/>
        <v>1.2536443148688048</v>
      </c>
      <c r="W302" s="17">
        <v>0.93600000000000005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</row>
    <row r="303" spans="3:60" s="14" customFormat="1" ht="39" customHeight="1">
      <c r="C303" s="23" t="s">
        <v>690</v>
      </c>
      <c r="D303" s="18" t="s">
        <v>269</v>
      </c>
      <c r="E303" s="25" t="s">
        <v>55</v>
      </c>
      <c r="F303" s="23">
        <v>1</v>
      </c>
      <c r="G303" s="17">
        <v>0</v>
      </c>
      <c r="H303" s="17">
        <v>1</v>
      </c>
      <c r="I303" s="17">
        <v>0</v>
      </c>
      <c r="J303" s="25">
        <v>0</v>
      </c>
      <c r="K303" s="22">
        <v>3.589</v>
      </c>
      <c r="L303" s="17">
        <v>5.0060000000000002</v>
      </c>
      <c r="M303" s="19">
        <f t="shared" si="8"/>
        <v>0.71693967239312817</v>
      </c>
      <c r="N303" s="25">
        <v>-2.0310000000000001</v>
      </c>
      <c r="O303" s="22">
        <v>2</v>
      </c>
      <c r="P303" s="17">
        <v>0</v>
      </c>
      <c r="Q303" s="17">
        <v>2</v>
      </c>
      <c r="R303" s="17">
        <v>0</v>
      </c>
      <c r="S303" s="17">
        <v>0</v>
      </c>
      <c r="T303" s="17">
        <v>5.6180000000000003</v>
      </c>
      <c r="U303" s="17">
        <v>5.0060000000000002</v>
      </c>
      <c r="V303" s="19">
        <f t="shared" si="9"/>
        <v>1.1222532960447462</v>
      </c>
      <c r="W303" s="17">
        <v>0.14499999999999999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</row>
    <row r="304" spans="3:60" s="14" customFormat="1" ht="52" customHeight="1">
      <c r="C304" s="23" t="s">
        <v>691</v>
      </c>
      <c r="D304" s="18" t="s">
        <v>270</v>
      </c>
      <c r="E304" s="25" t="s">
        <v>56</v>
      </c>
      <c r="F304" s="23">
        <v>2</v>
      </c>
      <c r="G304" s="17">
        <v>0</v>
      </c>
      <c r="H304" s="17">
        <v>2</v>
      </c>
      <c r="I304" s="17">
        <v>0</v>
      </c>
      <c r="J304" s="25">
        <v>0</v>
      </c>
      <c r="K304" s="22">
        <v>0.22700000000000001</v>
      </c>
      <c r="L304" s="17">
        <v>0.56399999999999995</v>
      </c>
      <c r="M304" s="19">
        <f t="shared" si="8"/>
        <v>0.40248226950354615</v>
      </c>
      <c r="N304" s="25">
        <v>-2.0289999999999999</v>
      </c>
      <c r="O304" s="22">
        <v>2</v>
      </c>
      <c r="P304" s="17">
        <v>0</v>
      </c>
      <c r="Q304" s="17">
        <v>2</v>
      </c>
      <c r="R304" s="17">
        <v>0</v>
      </c>
      <c r="S304" s="17">
        <v>0</v>
      </c>
      <c r="T304" s="17">
        <v>0.73199999999999998</v>
      </c>
      <c r="U304" s="17">
        <v>0.56399999999999995</v>
      </c>
      <c r="V304" s="19">
        <f t="shared" si="9"/>
        <v>1.2978723404255319</v>
      </c>
      <c r="W304" s="17">
        <v>6.2E-2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</row>
    <row r="305" spans="3:60" s="14" customFormat="1" ht="39" customHeight="1">
      <c r="C305" s="23" t="s">
        <v>692</v>
      </c>
      <c r="D305" s="18" t="s">
        <v>271</v>
      </c>
      <c r="E305" s="25" t="s">
        <v>57</v>
      </c>
      <c r="F305" s="23">
        <v>0</v>
      </c>
      <c r="G305" s="17">
        <v>0</v>
      </c>
      <c r="H305" s="17">
        <v>0</v>
      </c>
      <c r="I305" s="17">
        <v>0</v>
      </c>
      <c r="J305" s="25">
        <v>0</v>
      </c>
      <c r="K305" s="22">
        <v>2.8159999999999998</v>
      </c>
      <c r="L305" s="17">
        <v>4.1280000000000001</v>
      </c>
      <c r="M305" s="19">
        <f t="shared" si="8"/>
        <v>0.68217054263565891</v>
      </c>
      <c r="N305" s="25">
        <v>-2.028</v>
      </c>
      <c r="O305" s="22">
        <v>0</v>
      </c>
      <c r="P305" s="17">
        <v>0</v>
      </c>
      <c r="Q305" s="17">
        <v>0</v>
      </c>
      <c r="R305" s="17">
        <v>0</v>
      </c>
      <c r="S305" s="17">
        <v>0</v>
      </c>
      <c r="T305" s="17">
        <v>3.9729999999999999</v>
      </c>
      <c r="U305" s="17">
        <v>4.1280000000000001</v>
      </c>
      <c r="V305" s="19">
        <f t="shared" si="9"/>
        <v>0.96245155038759689</v>
      </c>
      <c r="W305" s="17">
        <v>-0.42799999999999999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</row>
    <row r="306" spans="3:60" s="14" customFormat="1" ht="39" customHeight="1">
      <c r="C306" s="23" t="s">
        <v>693</v>
      </c>
      <c r="D306" s="18" t="s">
        <v>272</v>
      </c>
      <c r="E306" s="25" t="s">
        <v>58</v>
      </c>
      <c r="F306" s="23">
        <v>0</v>
      </c>
      <c r="G306" s="17">
        <v>0</v>
      </c>
      <c r="H306" s="17">
        <v>0</v>
      </c>
      <c r="I306" s="17">
        <v>0</v>
      </c>
      <c r="J306" s="25">
        <v>0</v>
      </c>
      <c r="K306" s="22">
        <v>0.24199999999999999</v>
      </c>
      <c r="L306" s="17">
        <v>0.60099999999999998</v>
      </c>
      <c r="M306" s="19">
        <f t="shared" si="8"/>
        <v>0.40266222961730447</v>
      </c>
      <c r="N306" s="25">
        <v>-2.0259999999999998</v>
      </c>
      <c r="O306" s="22">
        <v>0</v>
      </c>
      <c r="P306" s="17">
        <v>0</v>
      </c>
      <c r="Q306" s="17">
        <v>0</v>
      </c>
      <c r="R306" s="17">
        <v>0</v>
      </c>
      <c r="S306" s="17">
        <v>0</v>
      </c>
      <c r="T306" s="17">
        <v>0.39100000000000001</v>
      </c>
      <c r="U306" s="17">
        <v>0.60099999999999998</v>
      </c>
      <c r="V306" s="19">
        <f t="shared" si="9"/>
        <v>0.65058236272878545</v>
      </c>
      <c r="W306" s="17">
        <v>-1.23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</row>
    <row r="307" spans="3:60" s="14" customFormat="1" ht="52" customHeight="1">
      <c r="C307" s="23" t="s">
        <v>694</v>
      </c>
      <c r="D307" s="18" t="s">
        <v>273</v>
      </c>
      <c r="E307" s="25" t="s">
        <v>694</v>
      </c>
      <c r="F307" s="23">
        <v>0</v>
      </c>
      <c r="G307" s="17">
        <v>0</v>
      </c>
      <c r="H307" s="17">
        <v>0</v>
      </c>
      <c r="I307" s="17">
        <v>0</v>
      </c>
      <c r="J307" s="25">
        <v>0</v>
      </c>
      <c r="K307" s="22">
        <v>0.70599999999999996</v>
      </c>
      <c r="L307" s="17">
        <v>1.409</v>
      </c>
      <c r="M307" s="19">
        <f t="shared" si="8"/>
        <v>0.50106458481192329</v>
      </c>
      <c r="N307" s="25">
        <v>-2.0249999999999999</v>
      </c>
      <c r="O307" s="22">
        <v>0</v>
      </c>
      <c r="P307" s="17">
        <v>0</v>
      </c>
      <c r="Q307" s="17">
        <v>0</v>
      </c>
      <c r="R307" s="17">
        <v>0</v>
      </c>
      <c r="S307" s="17">
        <v>0</v>
      </c>
      <c r="T307" s="17">
        <v>1.1819999999999999</v>
      </c>
      <c r="U307" s="17">
        <v>1.409</v>
      </c>
      <c r="V307" s="19">
        <f t="shared" si="9"/>
        <v>0.8388928317955997</v>
      </c>
      <c r="W307" s="17">
        <v>-0.81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</row>
    <row r="308" spans="3:60" s="14" customFormat="1" ht="52" customHeight="1">
      <c r="C308" s="23" t="s">
        <v>695</v>
      </c>
      <c r="D308" s="18" t="s">
        <v>274</v>
      </c>
      <c r="E308" s="25" t="s">
        <v>59</v>
      </c>
      <c r="F308" s="23">
        <v>0</v>
      </c>
      <c r="G308" s="17">
        <v>0</v>
      </c>
      <c r="H308" s="17">
        <v>0</v>
      </c>
      <c r="I308" s="17">
        <v>0</v>
      </c>
      <c r="J308" s="25">
        <v>0</v>
      </c>
      <c r="K308" s="22">
        <v>5.1079999999999997</v>
      </c>
      <c r="L308" s="17">
        <v>6.7770000000000001</v>
      </c>
      <c r="M308" s="19">
        <f t="shared" si="8"/>
        <v>0.75372583739117593</v>
      </c>
      <c r="N308" s="25">
        <v>-2.016</v>
      </c>
      <c r="O308" s="22">
        <v>0</v>
      </c>
      <c r="P308" s="17">
        <v>0</v>
      </c>
      <c r="Q308" s="17">
        <v>0</v>
      </c>
      <c r="R308" s="17">
        <v>0</v>
      </c>
      <c r="S308" s="17">
        <v>0</v>
      </c>
      <c r="T308" s="17">
        <v>6.452</v>
      </c>
      <c r="U308" s="17">
        <v>6.7770000000000001</v>
      </c>
      <c r="V308" s="19">
        <f t="shared" si="9"/>
        <v>0.95204367714327875</v>
      </c>
      <c r="W308" s="17">
        <v>-0.47099999999999997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</row>
    <row r="309" spans="3:60" s="14" customFormat="1" ht="39" customHeight="1">
      <c r="C309" s="23" t="s">
        <v>696</v>
      </c>
      <c r="D309" s="18" t="s">
        <v>275</v>
      </c>
      <c r="E309" s="25" t="s">
        <v>60</v>
      </c>
      <c r="F309" s="23">
        <v>0</v>
      </c>
      <c r="G309" s="17">
        <v>0</v>
      </c>
      <c r="H309" s="17">
        <v>0</v>
      </c>
      <c r="I309" s="17">
        <v>0</v>
      </c>
      <c r="J309" s="25">
        <v>0</v>
      </c>
      <c r="K309" s="22">
        <v>6.7190000000000003</v>
      </c>
      <c r="L309" s="17">
        <v>8.6829999999999998</v>
      </c>
      <c r="M309" s="19">
        <f t="shared" si="8"/>
        <v>0.77381089485200971</v>
      </c>
      <c r="N309" s="25">
        <v>-2.0150000000000001</v>
      </c>
      <c r="O309" s="22">
        <v>0</v>
      </c>
      <c r="P309" s="17">
        <v>0</v>
      </c>
      <c r="Q309" s="17">
        <v>0</v>
      </c>
      <c r="R309" s="17">
        <v>0</v>
      </c>
      <c r="S309" s="17">
        <v>0</v>
      </c>
      <c r="T309" s="17">
        <v>9.1359999999999992</v>
      </c>
      <c r="U309" s="17">
        <v>8.6829999999999998</v>
      </c>
      <c r="V309" s="19">
        <f t="shared" si="9"/>
        <v>1.0521709086721178</v>
      </c>
      <c r="W309" s="17">
        <v>1.7000000000000001E-2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</row>
    <row r="310" spans="3:60" s="14" customFormat="1" ht="39" customHeight="1">
      <c r="C310" s="23" t="s">
        <v>697</v>
      </c>
      <c r="D310" s="18" t="s">
        <v>276</v>
      </c>
      <c r="E310" s="25" t="s">
        <v>61</v>
      </c>
      <c r="F310" s="23">
        <v>0</v>
      </c>
      <c r="G310" s="17">
        <v>0</v>
      </c>
      <c r="H310" s="17">
        <v>0</v>
      </c>
      <c r="I310" s="17">
        <v>0</v>
      </c>
      <c r="J310" s="25">
        <v>0</v>
      </c>
      <c r="K310" s="22">
        <v>9.0109999999999992</v>
      </c>
      <c r="L310" s="17">
        <v>11.364000000000001</v>
      </c>
      <c r="M310" s="19">
        <f t="shared" si="8"/>
        <v>0.79294262583597308</v>
      </c>
      <c r="N310" s="25">
        <v>-2.0139999999999998</v>
      </c>
      <c r="O310" s="22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10.102</v>
      </c>
      <c r="U310" s="17">
        <v>11.364000000000001</v>
      </c>
      <c r="V310" s="19">
        <f t="shared" si="9"/>
        <v>0.88894755367828227</v>
      </c>
      <c r="W310" s="17">
        <v>-0.68700000000000006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</row>
    <row r="311" spans="3:60" s="14" customFormat="1" ht="39" customHeight="1">
      <c r="C311" s="23" t="s">
        <v>698</v>
      </c>
      <c r="D311" s="18" t="s">
        <v>142</v>
      </c>
      <c r="E311" s="25" t="s">
        <v>62</v>
      </c>
      <c r="F311" s="23">
        <v>1</v>
      </c>
      <c r="G311" s="17">
        <v>0</v>
      </c>
      <c r="H311" s="17">
        <v>0</v>
      </c>
      <c r="I311" s="17">
        <v>0</v>
      </c>
      <c r="J311" s="25">
        <v>1</v>
      </c>
      <c r="K311" s="22">
        <v>4.7699999999999996</v>
      </c>
      <c r="L311" s="17">
        <v>6.3639999999999999</v>
      </c>
      <c r="M311" s="19">
        <f t="shared" si="8"/>
        <v>0.74952859836580765</v>
      </c>
      <c r="N311" s="25">
        <v>-2.0139999999999998</v>
      </c>
      <c r="O311" s="22">
        <v>0</v>
      </c>
      <c r="P311" s="17">
        <v>0</v>
      </c>
      <c r="Q311" s="17">
        <v>0</v>
      </c>
      <c r="R311" s="17">
        <v>0</v>
      </c>
      <c r="S311" s="17">
        <v>0</v>
      </c>
      <c r="T311" s="17">
        <v>5.04</v>
      </c>
      <c r="U311" s="17">
        <v>6.3639999999999999</v>
      </c>
      <c r="V311" s="19">
        <f t="shared" si="9"/>
        <v>0.7919547454431175</v>
      </c>
      <c r="W311" s="17">
        <v>-1.1499999999999999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</row>
    <row r="312" spans="3:60" s="14" customFormat="1" ht="39" customHeight="1">
      <c r="C312" s="23" t="s">
        <v>699</v>
      </c>
      <c r="D312" s="18" t="s">
        <v>278</v>
      </c>
      <c r="E312" s="25" t="s">
        <v>63</v>
      </c>
      <c r="F312" s="23">
        <v>91</v>
      </c>
      <c r="G312" s="17">
        <v>0</v>
      </c>
      <c r="H312" s="17">
        <v>90</v>
      </c>
      <c r="I312" s="17">
        <v>1</v>
      </c>
      <c r="J312" s="25">
        <v>0</v>
      </c>
      <c r="K312" s="22">
        <v>15.551</v>
      </c>
      <c r="L312" s="17">
        <v>19.058</v>
      </c>
      <c r="M312" s="19">
        <f t="shared" si="8"/>
        <v>0.81598278937978808</v>
      </c>
      <c r="N312" s="25">
        <v>-2.012</v>
      </c>
      <c r="O312" s="22">
        <v>57</v>
      </c>
      <c r="P312" s="17">
        <v>0</v>
      </c>
      <c r="Q312" s="17">
        <v>57</v>
      </c>
      <c r="R312" s="17">
        <v>0</v>
      </c>
      <c r="S312" s="17">
        <v>0</v>
      </c>
      <c r="T312" s="17">
        <v>18.111999999999998</v>
      </c>
      <c r="U312" s="17">
        <v>19.058</v>
      </c>
      <c r="V312" s="19">
        <f t="shared" si="9"/>
        <v>0.95036205268128859</v>
      </c>
      <c r="W312" s="17">
        <v>-0.312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</row>
    <row r="313" spans="3:60" s="14" customFormat="1" ht="39" customHeight="1">
      <c r="C313" s="23" t="s">
        <v>700</v>
      </c>
      <c r="D313" s="18" t="s">
        <v>279</v>
      </c>
      <c r="E313" s="25" t="s">
        <v>64</v>
      </c>
      <c r="F313" s="23">
        <v>0</v>
      </c>
      <c r="G313" s="17">
        <v>0</v>
      </c>
      <c r="H313" s="17">
        <v>0</v>
      </c>
      <c r="I313" s="17">
        <v>0</v>
      </c>
      <c r="J313" s="25">
        <v>0</v>
      </c>
      <c r="K313" s="22">
        <v>9.9589999999999996</v>
      </c>
      <c r="L313" s="17">
        <v>12.618</v>
      </c>
      <c r="M313" s="19">
        <f t="shared" si="8"/>
        <v>0.78926929782849897</v>
      </c>
      <c r="N313" s="25">
        <v>-2.0110000000000001</v>
      </c>
      <c r="O313" s="22">
        <v>0</v>
      </c>
      <c r="P313" s="17">
        <v>0</v>
      </c>
      <c r="Q313" s="17">
        <v>0</v>
      </c>
      <c r="R313" s="17">
        <v>0</v>
      </c>
      <c r="S313" s="17">
        <v>0</v>
      </c>
      <c r="T313" s="17">
        <v>9.7690000000000001</v>
      </c>
      <c r="U313" s="17">
        <v>12.618</v>
      </c>
      <c r="V313" s="19">
        <f t="shared" si="9"/>
        <v>0.77421144396893327</v>
      </c>
      <c r="W313" s="17">
        <v>-1.3069999999999999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</row>
    <row r="314" spans="3:60" s="14" customFormat="1" ht="52" customHeight="1">
      <c r="C314" s="23" t="s">
        <v>701</v>
      </c>
      <c r="D314" s="18" t="s">
        <v>364</v>
      </c>
      <c r="E314" s="25" t="s">
        <v>65</v>
      </c>
      <c r="F314" s="23">
        <v>3</v>
      </c>
      <c r="G314" s="17">
        <v>0</v>
      </c>
      <c r="H314" s="17">
        <v>1</v>
      </c>
      <c r="I314" s="17">
        <v>1</v>
      </c>
      <c r="J314" s="25">
        <v>1</v>
      </c>
      <c r="K314" s="22">
        <v>3.38</v>
      </c>
      <c r="L314" s="17">
        <v>4.7590000000000003</v>
      </c>
      <c r="M314" s="19">
        <f t="shared" ref="M314:M342" si="10">K314/L314</f>
        <v>0.71023324227778939</v>
      </c>
      <c r="N314" s="25">
        <v>-2.0099999999999998</v>
      </c>
      <c r="O314" s="22">
        <v>0</v>
      </c>
      <c r="P314" s="17">
        <v>0</v>
      </c>
      <c r="Q314" s="17">
        <v>0</v>
      </c>
      <c r="R314" s="17">
        <v>0</v>
      </c>
      <c r="S314" s="17">
        <v>0</v>
      </c>
      <c r="T314" s="17">
        <v>3.9990000000000001</v>
      </c>
      <c r="U314" s="17">
        <v>4.7590000000000003</v>
      </c>
      <c r="V314" s="19">
        <f t="shared" ref="V314:V342" si="11">T314/U314</f>
        <v>0.84030258457659168</v>
      </c>
      <c r="W314" s="17">
        <v>-0.89700000000000002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</row>
    <row r="315" spans="3:60" s="14" customFormat="1" ht="39" customHeight="1">
      <c r="C315" s="23" t="s">
        <v>702</v>
      </c>
      <c r="D315" s="18" t="s">
        <v>365</v>
      </c>
      <c r="E315" s="25" t="s">
        <v>66</v>
      </c>
      <c r="F315" s="23">
        <v>0</v>
      </c>
      <c r="G315" s="17">
        <v>0</v>
      </c>
      <c r="H315" s="17">
        <v>0</v>
      </c>
      <c r="I315" s="17">
        <v>0</v>
      </c>
      <c r="J315" s="25">
        <v>0</v>
      </c>
      <c r="K315" s="22">
        <v>5.875</v>
      </c>
      <c r="L315" s="17">
        <v>7.6719999999999997</v>
      </c>
      <c r="M315" s="19">
        <f t="shared" si="10"/>
        <v>0.76577163712200214</v>
      </c>
      <c r="N315" s="25">
        <v>-2.0070000000000001</v>
      </c>
      <c r="O315" s="22">
        <v>0</v>
      </c>
      <c r="P315" s="17">
        <v>0</v>
      </c>
      <c r="Q315" s="17">
        <v>0</v>
      </c>
      <c r="R315" s="17">
        <v>0</v>
      </c>
      <c r="S315" s="17">
        <v>0</v>
      </c>
      <c r="T315" s="17">
        <v>7.4770000000000003</v>
      </c>
      <c r="U315" s="17">
        <v>7.6719999999999997</v>
      </c>
      <c r="V315" s="19">
        <f t="shared" si="11"/>
        <v>0.97458289885297189</v>
      </c>
      <c r="W315" s="17">
        <v>-0.377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</row>
    <row r="316" spans="3:60" s="14" customFormat="1" ht="39" customHeight="1">
      <c r="C316" s="23" t="s">
        <v>703</v>
      </c>
      <c r="D316" s="18" t="s">
        <v>366</v>
      </c>
      <c r="E316" s="25" t="s">
        <v>67</v>
      </c>
      <c r="F316" s="23">
        <v>1</v>
      </c>
      <c r="G316" s="17">
        <v>0</v>
      </c>
      <c r="H316" s="17">
        <v>0</v>
      </c>
      <c r="I316" s="17">
        <v>1</v>
      </c>
      <c r="J316" s="25">
        <v>0</v>
      </c>
      <c r="K316" s="22">
        <v>2.15</v>
      </c>
      <c r="L316" s="17">
        <v>3.137</v>
      </c>
      <c r="M316" s="19">
        <f t="shared" si="10"/>
        <v>0.68536818616512585</v>
      </c>
      <c r="N316" s="25">
        <v>-2.0070000000000001</v>
      </c>
      <c r="O316" s="22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2.1080000000000001</v>
      </c>
      <c r="U316" s="17">
        <v>3.137</v>
      </c>
      <c r="V316" s="19">
        <f t="shared" si="11"/>
        <v>0.67197959834236531</v>
      </c>
      <c r="W316" s="17">
        <v>-1.4850000000000001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</row>
    <row r="317" spans="3:60" s="14" customFormat="1" ht="39" customHeight="1">
      <c r="C317" s="23" t="s">
        <v>704</v>
      </c>
      <c r="D317" s="18" t="s">
        <v>367</v>
      </c>
      <c r="E317" s="25" t="s">
        <v>143</v>
      </c>
      <c r="F317" s="23">
        <v>0</v>
      </c>
      <c r="G317" s="17">
        <v>0</v>
      </c>
      <c r="H317" s="17">
        <v>0</v>
      </c>
      <c r="I317" s="17">
        <v>0</v>
      </c>
      <c r="J317" s="25">
        <v>0</v>
      </c>
      <c r="K317" s="22">
        <v>4.29</v>
      </c>
      <c r="L317" s="17">
        <v>5.7809999999999997</v>
      </c>
      <c r="M317" s="19">
        <f t="shared" si="10"/>
        <v>0.74208614426569797</v>
      </c>
      <c r="N317" s="25">
        <v>-2.0059999999999998</v>
      </c>
      <c r="O317" s="22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3.73</v>
      </c>
      <c r="U317" s="17">
        <v>5.7809999999999997</v>
      </c>
      <c r="V317" s="19">
        <f t="shared" si="11"/>
        <v>0.64521709046877707</v>
      </c>
      <c r="W317" s="17">
        <v>-1.89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</row>
    <row r="318" spans="3:60" s="14" customFormat="1" ht="52" customHeight="1">
      <c r="C318" s="23" t="s">
        <v>705</v>
      </c>
      <c r="D318" s="18" t="s">
        <v>368</v>
      </c>
      <c r="E318" s="25" t="s">
        <v>144</v>
      </c>
      <c r="F318" s="23">
        <v>70</v>
      </c>
      <c r="G318" s="17">
        <v>0</v>
      </c>
      <c r="H318" s="17">
        <v>70</v>
      </c>
      <c r="I318" s="17">
        <v>0</v>
      </c>
      <c r="J318" s="25">
        <v>0</v>
      </c>
      <c r="K318" s="22">
        <v>9.8729999999999993</v>
      </c>
      <c r="L318" s="17">
        <v>12.493</v>
      </c>
      <c r="M318" s="19">
        <f t="shared" si="10"/>
        <v>0.79028255823261018</v>
      </c>
      <c r="N318" s="25">
        <v>-2.004</v>
      </c>
      <c r="O318" s="22">
        <v>31</v>
      </c>
      <c r="P318" s="17">
        <v>0</v>
      </c>
      <c r="Q318" s="17">
        <v>31</v>
      </c>
      <c r="R318" s="17">
        <v>0</v>
      </c>
      <c r="S318" s="17">
        <v>0</v>
      </c>
      <c r="T318" s="17">
        <v>9.3369999999999997</v>
      </c>
      <c r="U318" s="17">
        <v>12.493</v>
      </c>
      <c r="V318" s="19">
        <f t="shared" si="11"/>
        <v>0.7473785319779076</v>
      </c>
      <c r="W318" s="17">
        <v>-1.4510000000000001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</row>
    <row r="319" spans="3:60" s="14" customFormat="1" ht="39" customHeight="1">
      <c r="C319" s="23" t="s">
        <v>564</v>
      </c>
      <c r="D319" s="18" t="s">
        <v>301</v>
      </c>
      <c r="E319" s="25" t="s">
        <v>145</v>
      </c>
      <c r="F319" s="23">
        <v>14</v>
      </c>
      <c r="G319" s="17">
        <v>0</v>
      </c>
      <c r="H319" s="17">
        <v>14</v>
      </c>
      <c r="I319" s="17">
        <v>0</v>
      </c>
      <c r="J319" s="25">
        <v>0</v>
      </c>
      <c r="K319" s="22">
        <v>9.1150000000000002</v>
      </c>
      <c r="L319" s="17">
        <v>11.483000000000001</v>
      </c>
      <c r="M319" s="19">
        <f t="shared" si="10"/>
        <v>0.79378211268832188</v>
      </c>
      <c r="N319" s="25">
        <v>-2.0019999999999998</v>
      </c>
      <c r="O319" s="22">
        <v>17</v>
      </c>
      <c r="P319" s="17">
        <v>0</v>
      </c>
      <c r="Q319" s="17">
        <v>17</v>
      </c>
      <c r="R319" s="17">
        <v>0</v>
      </c>
      <c r="S319" s="17">
        <v>0</v>
      </c>
      <c r="T319" s="17">
        <v>11.544</v>
      </c>
      <c r="U319" s="17">
        <v>11.483000000000001</v>
      </c>
      <c r="V319" s="19">
        <f t="shared" si="11"/>
        <v>1.0053122006444308</v>
      </c>
      <c r="W319" s="17">
        <v>-0.108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</row>
    <row r="320" spans="3:60" s="14" customFormat="1" ht="39" customHeight="1">
      <c r="C320" s="23" t="s">
        <v>565</v>
      </c>
      <c r="D320" s="18" t="s">
        <v>302</v>
      </c>
      <c r="E320" s="25" t="s">
        <v>146</v>
      </c>
      <c r="F320" s="23">
        <v>106</v>
      </c>
      <c r="G320" s="17">
        <v>1</v>
      </c>
      <c r="H320" s="17">
        <v>105</v>
      </c>
      <c r="I320" s="17">
        <v>0</v>
      </c>
      <c r="J320" s="25">
        <v>0</v>
      </c>
      <c r="K320" s="22">
        <v>11.295</v>
      </c>
      <c r="L320" s="17">
        <v>14.095000000000001</v>
      </c>
      <c r="M320" s="19">
        <f t="shared" si="10"/>
        <v>0.80134799574317128</v>
      </c>
      <c r="N320" s="25">
        <v>-2</v>
      </c>
      <c r="O320" s="22">
        <v>19</v>
      </c>
      <c r="P320" s="17">
        <v>0</v>
      </c>
      <c r="Q320" s="17">
        <v>17</v>
      </c>
      <c r="R320" s="17">
        <v>0</v>
      </c>
      <c r="S320" s="17">
        <v>2</v>
      </c>
      <c r="T320" s="17">
        <v>13.377000000000001</v>
      </c>
      <c r="U320" s="17">
        <v>14.095000000000001</v>
      </c>
      <c r="V320" s="19">
        <f t="shared" si="11"/>
        <v>0.94905995033699897</v>
      </c>
      <c r="W320" s="17">
        <v>-0.4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</row>
    <row r="321" spans="3:60" s="14" customFormat="1" ht="39" customHeight="1">
      <c r="C321" s="42" t="s">
        <v>566</v>
      </c>
      <c r="D321" s="43" t="s">
        <v>303</v>
      </c>
      <c r="E321" s="44" t="s">
        <v>147</v>
      </c>
      <c r="F321" s="42">
        <v>34</v>
      </c>
      <c r="G321" s="48">
        <v>0</v>
      </c>
      <c r="H321" s="48">
        <v>25</v>
      </c>
      <c r="I321" s="48">
        <v>7</v>
      </c>
      <c r="J321" s="44">
        <v>2</v>
      </c>
      <c r="K321" s="49">
        <v>16.163</v>
      </c>
      <c r="L321" s="48">
        <v>19.760000000000002</v>
      </c>
      <c r="M321" s="47">
        <f t="shared" si="10"/>
        <v>0.81796558704453437</v>
      </c>
      <c r="N321" s="44">
        <v>-1.996</v>
      </c>
      <c r="O321" s="22">
        <v>5</v>
      </c>
      <c r="P321" s="17">
        <v>0</v>
      </c>
      <c r="Q321" s="17">
        <v>4</v>
      </c>
      <c r="R321" s="17">
        <v>1</v>
      </c>
      <c r="S321" s="17">
        <v>0</v>
      </c>
      <c r="T321" s="17">
        <v>13.083</v>
      </c>
      <c r="U321" s="17">
        <v>19.760000000000002</v>
      </c>
      <c r="V321" s="19">
        <f t="shared" si="11"/>
        <v>0.66209514170040484</v>
      </c>
      <c r="W321" s="17">
        <v>-2.1160000000000001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</row>
    <row r="322" spans="3:60" s="14" customFormat="1" ht="39" customHeight="1">
      <c r="C322" s="23" t="s">
        <v>567</v>
      </c>
      <c r="D322" s="18" t="s">
        <v>304</v>
      </c>
      <c r="E322" s="25" t="s">
        <v>148</v>
      </c>
      <c r="F322" s="23">
        <v>0</v>
      </c>
      <c r="G322" s="17">
        <v>0</v>
      </c>
      <c r="H322" s="17">
        <v>0</v>
      </c>
      <c r="I322" s="17">
        <v>0</v>
      </c>
      <c r="J322" s="25">
        <v>0</v>
      </c>
      <c r="K322" s="22">
        <v>1.625</v>
      </c>
      <c r="L322" s="17">
        <v>2.4809999999999999</v>
      </c>
      <c r="M322" s="19">
        <f t="shared" si="10"/>
        <v>0.65497783151954858</v>
      </c>
      <c r="N322" s="25">
        <v>-1.994</v>
      </c>
      <c r="O322" s="22">
        <v>0</v>
      </c>
      <c r="P322" s="17">
        <v>0</v>
      </c>
      <c r="Q322" s="17">
        <v>0</v>
      </c>
      <c r="R322" s="17">
        <v>0</v>
      </c>
      <c r="S322" s="17">
        <v>0</v>
      </c>
      <c r="T322" s="17">
        <v>2.859</v>
      </c>
      <c r="U322" s="17">
        <v>2.4809999999999999</v>
      </c>
      <c r="V322" s="19">
        <f t="shared" si="11"/>
        <v>1.1523579201934704</v>
      </c>
      <c r="W322" s="17">
        <v>0.12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</row>
    <row r="323" spans="3:60" s="14" customFormat="1" ht="39" customHeight="1">
      <c r="C323" s="23" t="s">
        <v>568</v>
      </c>
      <c r="D323" s="18" t="s">
        <v>192</v>
      </c>
      <c r="E323" s="25" t="s">
        <v>227</v>
      </c>
      <c r="F323" s="23">
        <v>348</v>
      </c>
      <c r="G323" s="17">
        <v>6</v>
      </c>
      <c r="H323" s="17">
        <v>341</v>
      </c>
      <c r="I323" s="17">
        <v>0</v>
      </c>
      <c r="J323" s="25">
        <v>2</v>
      </c>
      <c r="K323" s="22">
        <v>24.878</v>
      </c>
      <c r="L323" s="17">
        <v>31.222999999999999</v>
      </c>
      <c r="M323" s="19">
        <f t="shared" si="10"/>
        <v>0.79678442174038377</v>
      </c>
      <c r="N323" s="25">
        <v>-1.994</v>
      </c>
      <c r="O323" s="22">
        <v>141</v>
      </c>
      <c r="P323" s="17">
        <v>0</v>
      </c>
      <c r="Q323" s="17">
        <v>141</v>
      </c>
      <c r="R323" s="17">
        <v>0</v>
      </c>
      <c r="S323" s="17">
        <v>0</v>
      </c>
      <c r="T323" s="17">
        <v>24.010999999999999</v>
      </c>
      <c r="U323" s="17">
        <v>31.222999999999999</v>
      </c>
      <c r="V323" s="19">
        <f t="shared" si="11"/>
        <v>0.7690164301956891</v>
      </c>
      <c r="W323" s="17">
        <v>-1.27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</row>
    <row r="324" spans="3:60" s="14" customFormat="1" ht="39" customHeight="1">
      <c r="C324" s="23" t="s">
        <v>569</v>
      </c>
      <c r="D324" s="18" t="s">
        <v>193</v>
      </c>
      <c r="E324" s="25" t="s">
        <v>228</v>
      </c>
      <c r="F324" s="23">
        <v>42</v>
      </c>
      <c r="G324" s="17">
        <v>0</v>
      </c>
      <c r="H324" s="17">
        <v>29</v>
      </c>
      <c r="I324" s="17">
        <v>0</v>
      </c>
      <c r="J324" s="25">
        <v>13</v>
      </c>
      <c r="K324" s="22">
        <v>55.938000000000002</v>
      </c>
      <c r="L324" s="17">
        <v>72.022999999999996</v>
      </c>
      <c r="M324" s="19">
        <f t="shared" si="10"/>
        <v>0.7766685642086556</v>
      </c>
      <c r="N324" s="25">
        <v>-1.99</v>
      </c>
      <c r="O324" s="22">
        <v>8</v>
      </c>
      <c r="P324" s="17">
        <v>0</v>
      </c>
      <c r="Q324" s="17">
        <v>8</v>
      </c>
      <c r="R324" s="17">
        <v>0</v>
      </c>
      <c r="S324" s="17">
        <v>0</v>
      </c>
      <c r="T324" s="17">
        <v>64.614999999999995</v>
      </c>
      <c r="U324" s="17">
        <v>72.022999999999996</v>
      </c>
      <c r="V324" s="19">
        <f t="shared" si="11"/>
        <v>0.8971439678991433</v>
      </c>
      <c r="W324" s="17">
        <v>-0.51900000000000002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</row>
    <row r="325" spans="3:60" s="14" customFormat="1" ht="39" customHeight="1">
      <c r="C325" s="23" t="s">
        <v>570</v>
      </c>
      <c r="D325" s="18" t="s">
        <v>194</v>
      </c>
      <c r="E325" s="25" t="s">
        <v>229</v>
      </c>
      <c r="F325" s="23">
        <v>1</v>
      </c>
      <c r="G325" s="17">
        <v>0</v>
      </c>
      <c r="H325" s="17">
        <v>0</v>
      </c>
      <c r="I325" s="17">
        <v>1</v>
      </c>
      <c r="J325" s="25">
        <v>0</v>
      </c>
      <c r="K325" s="22">
        <v>1.6439999999999999</v>
      </c>
      <c r="L325" s="17">
        <v>2.5070000000000001</v>
      </c>
      <c r="M325" s="19">
        <f t="shared" si="10"/>
        <v>0.65576386118867169</v>
      </c>
      <c r="N325" s="25">
        <v>-1.99</v>
      </c>
      <c r="O325" s="22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3.968</v>
      </c>
      <c r="U325" s="17">
        <v>2.5070000000000001</v>
      </c>
      <c r="V325" s="19">
        <f t="shared" si="11"/>
        <v>1.5827682489030712</v>
      </c>
      <c r="W325" s="17">
        <v>1.196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</row>
    <row r="326" spans="3:60" s="14" customFormat="1" ht="39" customHeight="1">
      <c r="C326" s="42" t="s">
        <v>571</v>
      </c>
      <c r="D326" s="43" t="s">
        <v>195</v>
      </c>
      <c r="E326" s="44" t="s">
        <v>230</v>
      </c>
      <c r="F326" s="42">
        <v>545</v>
      </c>
      <c r="G326" s="48">
        <v>3</v>
      </c>
      <c r="H326" s="48">
        <v>540</v>
      </c>
      <c r="I326" s="48">
        <v>0</v>
      </c>
      <c r="J326" s="44">
        <v>2</v>
      </c>
      <c r="K326" s="49">
        <v>15.887</v>
      </c>
      <c r="L326" s="48">
        <v>19.408000000000001</v>
      </c>
      <c r="M326" s="47">
        <f t="shared" si="10"/>
        <v>0.81857996702390767</v>
      </c>
      <c r="N326" s="44">
        <v>-1.9870000000000001</v>
      </c>
      <c r="O326" s="22">
        <v>154</v>
      </c>
      <c r="P326" s="17">
        <v>0</v>
      </c>
      <c r="Q326" s="17">
        <v>154</v>
      </c>
      <c r="R326" s="17">
        <v>0</v>
      </c>
      <c r="S326" s="17">
        <v>0</v>
      </c>
      <c r="T326" s="17">
        <v>13.082000000000001</v>
      </c>
      <c r="U326" s="17">
        <v>19.408000000000001</v>
      </c>
      <c r="V326" s="19">
        <f t="shared" si="11"/>
        <v>0.67405193734542457</v>
      </c>
      <c r="W326" s="17">
        <v>-2.0470000000000002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</row>
    <row r="327" spans="3:60" s="14" customFormat="1" ht="39" customHeight="1">
      <c r="C327" s="23" t="s">
        <v>572</v>
      </c>
      <c r="D327" s="18" t="s">
        <v>196</v>
      </c>
      <c r="E327" s="25" t="s">
        <v>231</v>
      </c>
      <c r="F327" s="23">
        <v>0</v>
      </c>
      <c r="G327" s="17">
        <v>0</v>
      </c>
      <c r="H327" s="17">
        <v>0</v>
      </c>
      <c r="I327" s="17">
        <v>0</v>
      </c>
      <c r="J327" s="25">
        <v>0</v>
      </c>
      <c r="K327" s="22">
        <v>2.214</v>
      </c>
      <c r="L327" s="17">
        <v>3.242</v>
      </c>
      <c r="M327" s="19">
        <f t="shared" si="10"/>
        <v>0.68291178285009257</v>
      </c>
      <c r="N327" s="25">
        <v>-1.9850000000000001</v>
      </c>
      <c r="O327" s="22">
        <v>2</v>
      </c>
      <c r="P327" s="17">
        <v>0</v>
      </c>
      <c r="Q327" s="17">
        <v>2</v>
      </c>
      <c r="R327" s="17">
        <v>0</v>
      </c>
      <c r="S327" s="17">
        <v>0</v>
      </c>
      <c r="T327" s="17">
        <v>3.0459999999999998</v>
      </c>
      <c r="U327" s="17">
        <v>3.242</v>
      </c>
      <c r="V327" s="19">
        <f t="shared" si="11"/>
        <v>0.93954349167180751</v>
      </c>
      <c r="W327" s="17">
        <v>-0.53800000000000003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</row>
    <row r="328" spans="3:60" s="14" customFormat="1" ht="39" customHeight="1">
      <c r="C328" s="23" t="s">
        <v>573</v>
      </c>
      <c r="D328" s="18" t="s">
        <v>197</v>
      </c>
      <c r="E328" s="25" t="s">
        <v>232</v>
      </c>
      <c r="F328" s="23">
        <v>2</v>
      </c>
      <c r="G328" s="17">
        <v>0</v>
      </c>
      <c r="H328" s="17">
        <v>1</v>
      </c>
      <c r="I328" s="17">
        <v>0</v>
      </c>
      <c r="J328" s="25">
        <v>1</v>
      </c>
      <c r="K328" s="22">
        <v>1.1830000000000001</v>
      </c>
      <c r="L328" s="17">
        <v>1.9450000000000001</v>
      </c>
      <c r="M328" s="19">
        <f t="shared" si="10"/>
        <v>0.60822622107969149</v>
      </c>
      <c r="N328" s="25">
        <v>-1.9850000000000001</v>
      </c>
      <c r="O328" s="22">
        <v>0</v>
      </c>
      <c r="P328" s="17">
        <v>0</v>
      </c>
      <c r="Q328" s="17">
        <v>0</v>
      </c>
      <c r="R328" s="17">
        <v>0</v>
      </c>
      <c r="S328" s="17">
        <v>0</v>
      </c>
      <c r="T328" s="17">
        <v>1.6180000000000001</v>
      </c>
      <c r="U328" s="17">
        <v>1.9450000000000001</v>
      </c>
      <c r="V328" s="19">
        <f t="shared" si="11"/>
        <v>0.8318766066838047</v>
      </c>
      <c r="W328" s="17">
        <v>-0.88300000000000001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</row>
    <row r="329" spans="3:60" s="14" customFormat="1" ht="39" customHeight="1">
      <c r="C329" s="23" t="s">
        <v>574</v>
      </c>
      <c r="D329" s="18" t="s">
        <v>198</v>
      </c>
      <c r="E329" s="25" t="s">
        <v>233</v>
      </c>
      <c r="F329" s="23">
        <v>48</v>
      </c>
      <c r="G329" s="17">
        <v>14</v>
      </c>
      <c r="H329" s="17">
        <v>33</v>
      </c>
      <c r="I329" s="17">
        <v>0</v>
      </c>
      <c r="J329" s="25">
        <v>11</v>
      </c>
      <c r="K329" s="22">
        <v>9.5410000000000004</v>
      </c>
      <c r="L329" s="17">
        <v>11.981999999999999</v>
      </c>
      <c r="M329" s="19">
        <f t="shared" si="10"/>
        <v>0.79627774995827083</v>
      </c>
      <c r="N329" s="25">
        <v>-1.982</v>
      </c>
      <c r="O329" s="22">
        <v>7</v>
      </c>
      <c r="P329" s="17">
        <v>1</v>
      </c>
      <c r="Q329" s="17">
        <v>6</v>
      </c>
      <c r="R329" s="17">
        <v>0</v>
      </c>
      <c r="S329" s="17">
        <v>1</v>
      </c>
      <c r="T329" s="17">
        <v>11.542999999999999</v>
      </c>
      <c r="U329" s="17">
        <v>11.981999999999999</v>
      </c>
      <c r="V329" s="19">
        <f t="shared" si="11"/>
        <v>0.96336170923051245</v>
      </c>
      <c r="W329" s="17">
        <v>-0.29399999999999998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</row>
    <row r="330" spans="3:60" s="14" customFormat="1" ht="39" customHeight="1">
      <c r="C330" s="23" t="s">
        <v>575</v>
      </c>
      <c r="D330" s="18" t="s">
        <v>199</v>
      </c>
      <c r="E330" s="25" t="s">
        <v>234</v>
      </c>
      <c r="F330" s="23">
        <v>3</v>
      </c>
      <c r="G330" s="17">
        <v>1</v>
      </c>
      <c r="H330" s="17">
        <v>1</v>
      </c>
      <c r="I330" s="17">
        <v>0</v>
      </c>
      <c r="J330" s="25">
        <v>1</v>
      </c>
      <c r="K330" s="22">
        <v>19.18</v>
      </c>
      <c r="L330" s="17">
        <v>23.564</v>
      </c>
      <c r="M330" s="19">
        <f t="shared" si="10"/>
        <v>0.81395348837209303</v>
      </c>
      <c r="N330" s="25">
        <v>-1.982</v>
      </c>
      <c r="O330" s="22">
        <v>0</v>
      </c>
      <c r="P330" s="17">
        <v>0</v>
      </c>
      <c r="Q330" s="17">
        <v>0</v>
      </c>
      <c r="R330" s="17">
        <v>0</v>
      </c>
      <c r="S330" s="17">
        <v>0</v>
      </c>
      <c r="T330" s="17">
        <v>26.783000000000001</v>
      </c>
      <c r="U330" s="17">
        <v>23.564</v>
      </c>
      <c r="V330" s="19">
        <f t="shared" si="11"/>
        <v>1.1366066881683925</v>
      </c>
      <c r="W330" s="17">
        <v>0.63700000000000001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</row>
    <row r="331" spans="3:60" s="14" customFormat="1" ht="39" customHeight="1">
      <c r="C331" s="42" t="s">
        <v>576</v>
      </c>
      <c r="D331" s="43" t="s">
        <v>200</v>
      </c>
      <c r="E331" s="44" t="s">
        <v>235</v>
      </c>
      <c r="F331" s="42">
        <v>371</v>
      </c>
      <c r="G331" s="48">
        <v>1</v>
      </c>
      <c r="H331" s="48">
        <v>370</v>
      </c>
      <c r="I331" s="48">
        <v>0</v>
      </c>
      <c r="J331" s="44">
        <v>0</v>
      </c>
      <c r="K331" s="49">
        <v>2.4620000000000002</v>
      </c>
      <c r="L331" s="48">
        <v>3.5859999999999999</v>
      </c>
      <c r="M331" s="47">
        <f t="shared" si="10"/>
        <v>0.6865588399330731</v>
      </c>
      <c r="N331" s="44">
        <v>-1.982</v>
      </c>
      <c r="O331" s="22">
        <v>124</v>
      </c>
      <c r="P331" s="17">
        <v>0</v>
      </c>
      <c r="Q331" s="17">
        <v>123</v>
      </c>
      <c r="R331" s="17">
        <v>0</v>
      </c>
      <c r="S331" s="17">
        <v>1</v>
      </c>
      <c r="T331" s="17">
        <v>1.865</v>
      </c>
      <c r="U331" s="17">
        <v>3.5859999999999999</v>
      </c>
      <c r="V331" s="19">
        <f t="shared" si="11"/>
        <v>0.52007808142777467</v>
      </c>
      <c r="W331" s="17">
        <v>-2.3170000000000002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</row>
    <row r="332" spans="3:60" s="14" customFormat="1" ht="39" customHeight="1">
      <c r="C332" s="23" t="s">
        <v>577</v>
      </c>
      <c r="D332" s="18" t="s">
        <v>201</v>
      </c>
      <c r="E332" s="25" t="s">
        <v>577</v>
      </c>
      <c r="F332" s="23">
        <v>18</v>
      </c>
      <c r="G332" s="17">
        <v>0</v>
      </c>
      <c r="H332" s="17">
        <v>15</v>
      </c>
      <c r="I332" s="17">
        <v>3</v>
      </c>
      <c r="J332" s="25">
        <v>0</v>
      </c>
      <c r="K332" s="22">
        <v>7.2430000000000003</v>
      </c>
      <c r="L332" s="17">
        <v>9.218</v>
      </c>
      <c r="M332" s="19">
        <f t="shared" si="10"/>
        <v>0.78574528097201135</v>
      </c>
      <c r="N332" s="25">
        <v>-1.9770000000000001</v>
      </c>
      <c r="O332" s="22">
        <v>7</v>
      </c>
      <c r="P332" s="17">
        <v>0</v>
      </c>
      <c r="Q332" s="17">
        <v>7</v>
      </c>
      <c r="R332" s="17">
        <v>0</v>
      </c>
      <c r="S332" s="17">
        <v>0</v>
      </c>
      <c r="T332" s="17">
        <v>7.6180000000000003</v>
      </c>
      <c r="U332" s="17">
        <v>9.218</v>
      </c>
      <c r="V332" s="19">
        <f t="shared" si="11"/>
        <v>0.82642655673681931</v>
      </c>
      <c r="W332" s="17">
        <v>-1.107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</row>
    <row r="333" spans="3:60" s="14" customFormat="1" ht="39" customHeight="1">
      <c r="C333" s="23" t="s">
        <v>578</v>
      </c>
      <c r="D333" s="18" t="s">
        <v>202</v>
      </c>
      <c r="E333" s="25" t="s">
        <v>236</v>
      </c>
      <c r="F333" s="23">
        <v>0</v>
      </c>
      <c r="G333" s="17">
        <v>0</v>
      </c>
      <c r="H333" s="17">
        <v>0</v>
      </c>
      <c r="I333" s="17">
        <v>0</v>
      </c>
      <c r="J333" s="25">
        <v>0</v>
      </c>
      <c r="K333" s="22">
        <v>27.202999999999999</v>
      </c>
      <c r="L333" s="17">
        <v>33.926000000000002</v>
      </c>
      <c r="M333" s="19">
        <f t="shared" si="10"/>
        <v>0.80183340211047571</v>
      </c>
      <c r="N333" s="25">
        <v>-1.976</v>
      </c>
      <c r="O333" s="22">
        <v>5</v>
      </c>
      <c r="P333" s="17">
        <v>0</v>
      </c>
      <c r="Q333" s="17">
        <v>5</v>
      </c>
      <c r="R333" s="17">
        <v>0</v>
      </c>
      <c r="S333" s="17">
        <v>0</v>
      </c>
      <c r="T333" s="17">
        <v>34.616</v>
      </c>
      <c r="U333" s="17">
        <v>33.926000000000002</v>
      </c>
      <c r="V333" s="19">
        <f t="shared" si="11"/>
        <v>1.0203383835406472</v>
      </c>
      <c r="W333" s="17">
        <v>8.4000000000000005E-2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</row>
    <row r="334" spans="3:60" s="14" customFormat="1" ht="39" customHeight="1">
      <c r="C334" s="23" t="s">
        <v>579</v>
      </c>
      <c r="D334" s="18" t="s">
        <v>203</v>
      </c>
      <c r="E334" s="25" t="s">
        <v>237</v>
      </c>
      <c r="F334" s="23">
        <v>111</v>
      </c>
      <c r="G334" s="17">
        <v>0</v>
      </c>
      <c r="H334" s="17">
        <v>109</v>
      </c>
      <c r="I334" s="17">
        <v>2</v>
      </c>
      <c r="J334" s="25">
        <v>0</v>
      </c>
      <c r="K334" s="22">
        <v>8.5920000000000005</v>
      </c>
      <c r="L334" s="17">
        <v>10.794</v>
      </c>
      <c r="M334" s="19">
        <f t="shared" si="10"/>
        <v>0.79599777654252368</v>
      </c>
      <c r="N334" s="25">
        <v>-1.9750000000000001</v>
      </c>
      <c r="O334" s="22">
        <v>62</v>
      </c>
      <c r="P334" s="17">
        <v>0</v>
      </c>
      <c r="Q334" s="17">
        <v>62</v>
      </c>
      <c r="R334" s="17">
        <v>0</v>
      </c>
      <c r="S334" s="17">
        <v>0</v>
      </c>
      <c r="T334" s="17">
        <v>8.3559999999999999</v>
      </c>
      <c r="U334" s="17">
        <v>10.794</v>
      </c>
      <c r="V334" s="19">
        <f t="shared" si="11"/>
        <v>0.77413377802482852</v>
      </c>
      <c r="W334" s="17">
        <v>-1.2609999999999999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</row>
    <row r="335" spans="3:60" s="14" customFormat="1" ht="39" customHeight="1">
      <c r="C335" s="23" t="s">
        <v>580</v>
      </c>
      <c r="D335" s="18" t="s">
        <v>204</v>
      </c>
      <c r="E335" s="25" t="s">
        <v>238</v>
      </c>
      <c r="F335" s="23">
        <v>1</v>
      </c>
      <c r="G335" s="17">
        <v>0</v>
      </c>
      <c r="H335" s="17">
        <v>1</v>
      </c>
      <c r="I335" s="17">
        <v>0</v>
      </c>
      <c r="J335" s="25">
        <v>0</v>
      </c>
      <c r="K335" s="22">
        <v>5.78</v>
      </c>
      <c r="L335" s="17">
        <v>7.51</v>
      </c>
      <c r="M335" s="19">
        <f t="shared" si="10"/>
        <v>0.76964047936085223</v>
      </c>
      <c r="N335" s="25">
        <v>-1.97</v>
      </c>
      <c r="O335" s="22">
        <v>4</v>
      </c>
      <c r="P335" s="17">
        <v>0</v>
      </c>
      <c r="Q335" s="17">
        <v>4</v>
      </c>
      <c r="R335" s="17">
        <v>0</v>
      </c>
      <c r="S335" s="17">
        <v>0</v>
      </c>
      <c r="T335" s="17">
        <v>7.2590000000000003</v>
      </c>
      <c r="U335" s="17">
        <v>7.51</v>
      </c>
      <c r="V335" s="19">
        <f t="shared" si="11"/>
        <v>0.96657789613848211</v>
      </c>
      <c r="W335" s="17">
        <v>-0.41599999999999998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</row>
    <row r="336" spans="3:60" s="14" customFormat="1" ht="39" customHeight="1">
      <c r="C336" s="42" t="s">
        <v>581</v>
      </c>
      <c r="D336" s="43" t="s">
        <v>205</v>
      </c>
      <c r="E336" s="44" t="s">
        <v>239</v>
      </c>
      <c r="F336" s="42">
        <v>170</v>
      </c>
      <c r="G336" s="48">
        <v>0</v>
      </c>
      <c r="H336" s="48">
        <v>170</v>
      </c>
      <c r="I336" s="48">
        <v>0</v>
      </c>
      <c r="J336" s="44">
        <v>0</v>
      </c>
      <c r="K336" s="49">
        <v>11.545999999999999</v>
      </c>
      <c r="L336" s="48">
        <v>14.378</v>
      </c>
      <c r="M336" s="47">
        <f t="shared" si="10"/>
        <v>0.80303241062734732</v>
      </c>
      <c r="N336" s="44">
        <v>-1.968</v>
      </c>
      <c r="O336" s="22">
        <v>66</v>
      </c>
      <c r="P336" s="17">
        <v>0</v>
      </c>
      <c r="Q336" s="17">
        <v>66</v>
      </c>
      <c r="R336" s="17">
        <v>0</v>
      </c>
      <c r="S336" s="17">
        <v>0</v>
      </c>
      <c r="T336" s="17">
        <v>6.5330000000000004</v>
      </c>
      <c r="U336" s="17">
        <v>14.378</v>
      </c>
      <c r="V336" s="19">
        <f t="shared" si="11"/>
        <v>0.45437473918486576</v>
      </c>
      <c r="W336" s="17">
        <v>-3.657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</row>
    <row r="337" spans="3:60" s="14" customFormat="1" ht="39" customHeight="1">
      <c r="C337" s="23" t="s">
        <v>582</v>
      </c>
      <c r="D337" s="18" t="s">
        <v>206</v>
      </c>
      <c r="E337" s="25" t="s">
        <v>240</v>
      </c>
      <c r="F337" s="23">
        <v>0</v>
      </c>
      <c r="G337" s="17">
        <v>0</v>
      </c>
      <c r="H337" s="17">
        <v>0</v>
      </c>
      <c r="I337" s="17">
        <v>0</v>
      </c>
      <c r="J337" s="25">
        <v>0</v>
      </c>
      <c r="K337" s="22">
        <v>1.911</v>
      </c>
      <c r="L337" s="17">
        <v>2.8050000000000002</v>
      </c>
      <c r="M337" s="19">
        <f t="shared" si="10"/>
        <v>0.68128342245989304</v>
      </c>
      <c r="N337" s="25">
        <v>-1.9670000000000001</v>
      </c>
      <c r="O337" s="22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2.4580000000000002</v>
      </c>
      <c r="U337" s="17">
        <v>2.8050000000000002</v>
      </c>
      <c r="V337" s="19">
        <f t="shared" si="11"/>
        <v>0.87629233511586457</v>
      </c>
      <c r="W337" s="17">
        <v>-0.70699999999999996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</row>
    <row r="338" spans="3:60" s="14" customFormat="1" ht="39" customHeight="1">
      <c r="C338" s="23" t="s">
        <v>583</v>
      </c>
      <c r="D338" s="18" t="s">
        <v>207</v>
      </c>
      <c r="E338" s="25" t="s">
        <v>241</v>
      </c>
      <c r="F338" s="23">
        <v>1</v>
      </c>
      <c r="G338" s="17">
        <v>0</v>
      </c>
      <c r="H338" s="17">
        <v>0</v>
      </c>
      <c r="I338" s="17">
        <v>0</v>
      </c>
      <c r="J338" s="25">
        <v>1</v>
      </c>
      <c r="K338" s="22">
        <v>3.3919999999999999</v>
      </c>
      <c r="L338" s="17">
        <v>4.7460000000000004</v>
      </c>
      <c r="M338" s="19">
        <f t="shared" si="10"/>
        <v>0.71470712178676776</v>
      </c>
      <c r="N338" s="25">
        <v>-1.9670000000000001</v>
      </c>
      <c r="O338" s="22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4.9370000000000003</v>
      </c>
      <c r="U338" s="17">
        <v>4.7460000000000004</v>
      </c>
      <c r="V338" s="19">
        <f t="shared" si="11"/>
        <v>1.040244416350611</v>
      </c>
      <c r="W338" s="17">
        <v>-0.13900000000000001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</row>
    <row r="339" spans="3:60" s="14" customFormat="1" ht="39" customHeight="1">
      <c r="C339" s="23" t="s">
        <v>584</v>
      </c>
      <c r="D339" s="18" t="s">
        <v>208</v>
      </c>
      <c r="E339" s="25" t="s">
        <v>242</v>
      </c>
      <c r="F339" s="23">
        <v>6</v>
      </c>
      <c r="G339" s="17">
        <v>0</v>
      </c>
      <c r="H339" s="17">
        <v>4</v>
      </c>
      <c r="I339" s="17">
        <v>1</v>
      </c>
      <c r="J339" s="25">
        <v>1</v>
      </c>
      <c r="K339" s="22">
        <v>19.516999999999999</v>
      </c>
      <c r="L339" s="17">
        <v>23.879000000000001</v>
      </c>
      <c r="M339" s="19">
        <f t="shared" si="10"/>
        <v>0.81732903387914058</v>
      </c>
      <c r="N339" s="25">
        <v>-1.9650000000000001</v>
      </c>
      <c r="O339" s="22">
        <v>2</v>
      </c>
      <c r="P339" s="17">
        <v>0</v>
      </c>
      <c r="Q339" s="17">
        <v>2</v>
      </c>
      <c r="R339" s="17">
        <v>0</v>
      </c>
      <c r="S339" s="17">
        <v>0</v>
      </c>
      <c r="T339" s="17">
        <v>21.847000000000001</v>
      </c>
      <c r="U339" s="17">
        <v>23.879000000000001</v>
      </c>
      <c r="V339" s="19">
        <f t="shared" si="11"/>
        <v>0.91490430922567945</v>
      </c>
      <c r="W339" s="17">
        <v>-0.45900000000000002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</row>
    <row r="340" spans="3:60" s="14" customFormat="1" ht="39" customHeight="1">
      <c r="C340" s="23" t="s">
        <v>585</v>
      </c>
      <c r="D340" s="18" t="s">
        <v>209</v>
      </c>
      <c r="E340" s="25" t="s">
        <v>243</v>
      </c>
      <c r="F340" s="23">
        <v>0</v>
      </c>
      <c r="G340" s="17">
        <v>0</v>
      </c>
      <c r="H340" s="17">
        <v>0</v>
      </c>
      <c r="I340" s="17">
        <v>0</v>
      </c>
      <c r="J340" s="25">
        <v>0</v>
      </c>
      <c r="K340" s="22">
        <v>1.0720000000000001</v>
      </c>
      <c r="L340" s="17">
        <v>1.802</v>
      </c>
      <c r="M340" s="19">
        <f t="shared" si="10"/>
        <v>0.59489456159822418</v>
      </c>
      <c r="N340" s="25">
        <v>-1.9630000000000001</v>
      </c>
      <c r="O340" s="22">
        <v>0</v>
      </c>
      <c r="P340" s="17">
        <v>0</v>
      </c>
      <c r="Q340" s="17">
        <v>0</v>
      </c>
      <c r="R340" s="17">
        <v>0</v>
      </c>
      <c r="S340" s="17">
        <v>0</v>
      </c>
      <c r="T340" s="17">
        <v>2.794</v>
      </c>
      <c r="U340" s="17">
        <v>1.802</v>
      </c>
      <c r="V340" s="19">
        <f t="shared" si="11"/>
        <v>1.5504994450610432</v>
      </c>
      <c r="W340" s="17">
        <v>0.873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</row>
    <row r="341" spans="3:60" s="14" customFormat="1" ht="39" customHeight="1">
      <c r="C341" s="23" t="s">
        <v>586</v>
      </c>
      <c r="D341" s="18" t="s">
        <v>210</v>
      </c>
      <c r="E341" s="25" t="s">
        <v>244</v>
      </c>
      <c r="F341" s="23">
        <v>1</v>
      </c>
      <c r="G341" s="17">
        <v>1</v>
      </c>
      <c r="H341" s="17">
        <v>0</v>
      </c>
      <c r="I341" s="17">
        <v>0</v>
      </c>
      <c r="J341" s="25">
        <v>0</v>
      </c>
      <c r="K341" s="22">
        <v>2.6789999999999998</v>
      </c>
      <c r="L341" s="17">
        <v>3.8879999999999999</v>
      </c>
      <c r="M341" s="19">
        <f t="shared" si="10"/>
        <v>0.68904320987654322</v>
      </c>
      <c r="N341" s="25">
        <v>-1.962</v>
      </c>
      <c r="O341" s="22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4.3129999999999997</v>
      </c>
      <c r="U341" s="17">
        <v>3.8879999999999999</v>
      </c>
      <c r="V341" s="19">
        <f t="shared" si="11"/>
        <v>1.1093106995884774</v>
      </c>
      <c r="W341" s="17">
        <v>7.4999999999999997E-2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</row>
    <row r="342" spans="3:60" s="14" customFormat="1" ht="39" customHeight="1" thickBot="1">
      <c r="C342" s="26" t="s">
        <v>587</v>
      </c>
      <c r="D342" s="38" t="s">
        <v>211</v>
      </c>
      <c r="E342" s="29" t="s">
        <v>245</v>
      </c>
      <c r="F342" s="26">
        <v>0</v>
      </c>
      <c r="G342" s="27">
        <v>0</v>
      </c>
      <c r="H342" s="27">
        <v>0</v>
      </c>
      <c r="I342" s="27">
        <v>0</v>
      </c>
      <c r="J342" s="29">
        <v>0</v>
      </c>
      <c r="K342" s="30">
        <v>1.778</v>
      </c>
      <c r="L342" s="27">
        <v>2.6440000000000001</v>
      </c>
      <c r="M342" s="28">
        <f t="shared" si="10"/>
        <v>0.67246596066565811</v>
      </c>
      <c r="N342" s="29">
        <v>-1.962</v>
      </c>
      <c r="O342" s="22">
        <v>0</v>
      </c>
      <c r="P342" s="17">
        <v>0</v>
      </c>
      <c r="Q342" s="17">
        <v>0</v>
      </c>
      <c r="R342" s="17">
        <v>0</v>
      </c>
      <c r="S342" s="17">
        <v>0</v>
      </c>
      <c r="T342" s="17">
        <v>2.5750000000000002</v>
      </c>
      <c r="U342" s="17">
        <v>2.6440000000000001</v>
      </c>
      <c r="V342" s="19">
        <f t="shared" si="11"/>
        <v>0.97390317700453854</v>
      </c>
      <c r="W342" s="17">
        <v>-0.39600000000000002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</row>
    <row r="343" spans="3:60" s="14" customFormat="1" ht="39" customHeight="1">
      <c r="C343" s="8"/>
      <c r="D343" s="9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</row>
    <row r="344" spans="3:60" s="14" customFormat="1" ht="39" customHeight="1">
      <c r="C344" s="8"/>
      <c r="D344" s="9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</row>
    <row r="345" spans="3:60" s="14" customFormat="1" ht="39" customHeight="1">
      <c r="C345" s="8"/>
      <c r="D345" s="9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</row>
    <row r="346" spans="3:60" s="14" customFormat="1" ht="39" customHeight="1">
      <c r="C346" s="8"/>
      <c r="D346" s="9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</row>
    <row r="347" spans="3:60" s="14" customFormat="1" ht="39" customHeight="1">
      <c r="C347" s="8"/>
      <c r="D347" s="9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</row>
    <row r="348" spans="3:60" s="14" customFormat="1" ht="39" customHeight="1">
      <c r="C348" s="8"/>
      <c r="D348" s="9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</row>
    <row r="349" spans="3:60" s="14" customFormat="1" ht="39" customHeight="1">
      <c r="C349" s="8"/>
      <c r="D349" s="9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</row>
    <row r="350" spans="3:60" ht="39" customHeight="1"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</row>
    <row r="351" spans="3:60" ht="39" customHeight="1"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</row>
    <row r="352" spans="3:60" ht="39" customHeight="1"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</row>
    <row r="353" spans="3:60" ht="39" customHeight="1"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</row>
    <row r="354" spans="3:60" ht="39" customHeight="1"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</row>
    <row r="355" spans="3:60" ht="39" customHeight="1"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</row>
    <row r="356" spans="3:60" ht="39" customHeight="1"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</row>
    <row r="357" spans="3:60" ht="39" customHeight="1"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</row>
    <row r="358" spans="3:60" ht="39" customHeight="1"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</row>
    <row r="359" spans="3:60" ht="39" customHeight="1"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</row>
    <row r="360" spans="3:60" ht="39" customHeight="1"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</row>
    <row r="361" spans="3:60" ht="39" customHeight="1"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</row>
    <row r="362" spans="3:60" ht="39" customHeight="1"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</row>
    <row r="363" spans="3:60" ht="39" customHeight="1"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</row>
    <row r="364" spans="3:60" ht="39" customHeight="1"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</row>
    <row r="365" spans="3:60" ht="39" customHeight="1"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</row>
    <row r="366" spans="3:60" ht="39" customHeight="1"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</row>
    <row r="367" spans="3:60" ht="39" customHeight="1"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</row>
    <row r="368" spans="3:60" ht="39" customHeight="1"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</row>
    <row r="369" spans="3:60" ht="15"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</row>
    <row r="370" spans="3:60" ht="15"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</row>
    <row r="371" spans="3:60" ht="15"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</row>
    <row r="372" spans="3:60" ht="15"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</row>
    <row r="373" spans="3:60" ht="15"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</row>
    <row r="374" spans="3:60" ht="15"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</row>
    <row r="375" spans="3:60" ht="15"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</row>
    <row r="376" spans="3:60" ht="15"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</row>
    <row r="377" spans="3:60" ht="15"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</row>
    <row r="378" spans="3:60" ht="15"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</row>
    <row r="379" spans="3:60" ht="15"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</row>
    <row r="380" spans="3:60" ht="15"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</row>
    <row r="381" spans="3:60" ht="15"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</row>
    <row r="382" spans="3:60" ht="15"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</row>
    <row r="383" spans="3:60" ht="15"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</row>
    <row r="384" spans="3:60" ht="15"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</row>
    <row r="385" spans="3:60" ht="15"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</row>
    <row r="386" spans="3:60" ht="15"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</row>
    <row r="387" spans="3:60" ht="15"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</row>
    <row r="388" spans="3:60" ht="15"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</row>
    <row r="389" spans="3:60" ht="15"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</row>
    <row r="390" spans="3:60" ht="15"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</row>
    <row r="391" spans="3:60" ht="1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</row>
    <row r="392" spans="3:60" ht="1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</row>
    <row r="393" spans="3:60" ht="1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</row>
    <row r="394" spans="3:60" ht="1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</row>
    <row r="395" spans="3:60" ht="1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</row>
    <row r="396" spans="3:60" ht="1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</row>
    <row r="397" spans="3:60" ht="1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</row>
    <row r="398" spans="3:60" ht="1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</row>
    <row r="399" spans="3:60" ht="1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</row>
    <row r="400" spans="3:60" ht="1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</row>
    <row r="401" spans="3:60" ht="1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</row>
    <row r="402" spans="3:60" ht="1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</row>
    <row r="403" spans="3:60" ht="1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</row>
    <row r="404" spans="3:60" ht="1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</row>
    <row r="405" spans="3:60" ht="1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</row>
    <row r="406" spans="3:60" ht="1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</row>
    <row r="407" spans="3:60" ht="1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</row>
    <row r="408" spans="3:60" ht="1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</row>
    <row r="409" spans="3:60" ht="1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</row>
    <row r="410" spans="3:60" ht="1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</row>
    <row r="411" spans="3:60" ht="1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</row>
    <row r="412" spans="3:60" ht="1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</row>
    <row r="413" spans="3:60" ht="1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</row>
    <row r="414" spans="3:60" ht="1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</row>
    <row r="415" spans="3:60" ht="1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</row>
    <row r="416" spans="3:60" ht="1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</row>
    <row r="417" spans="3:60" ht="1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</row>
    <row r="418" spans="3:60" ht="1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</row>
    <row r="419" spans="3:60" ht="1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</row>
    <row r="420" spans="3:60" ht="1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</row>
    <row r="421" spans="3:60" ht="1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</row>
    <row r="422" spans="3:60" ht="1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</row>
    <row r="423" spans="3:60" ht="1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</row>
    <row r="424" spans="3:60" ht="1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</row>
    <row r="425" spans="3:60" ht="1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</row>
    <row r="426" spans="3:60" ht="1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</row>
    <row r="427" spans="3:60" ht="1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</row>
    <row r="428" spans="3:60" ht="1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</row>
    <row r="429" spans="3:60" ht="1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</row>
    <row r="430" spans="3:60" ht="1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</row>
    <row r="431" spans="3:60" ht="1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</row>
    <row r="432" spans="3:60" ht="1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</row>
    <row r="433" spans="3:60" ht="1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</row>
    <row r="434" spans="3:60" ht="1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</row>
    <row r="435" spans="3:60" ht="1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</row>
    <row r="436" spans="3:60" ht="1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</row>
    <row r="437" spans="3:60" ht="1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</row>
    <row r="438" spans="3:60" ht="15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</row>
    <row r="439" spans="3:60" ht="15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</row>
    <row r="440" spans="3:60" ht="15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</row>
    <row r="441" spans="3:60" ht="15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</row>
    <row r="442" spans="3:60" ht="15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</row>
    <row r="443" spans="3:60" ht="15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</row>
    <row r="444" spans="3:60" ht="15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</row>
    <row r="445" spans="3:60" ht="1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</row>
    <row r="446" spans="3:60" ht="15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</row>
    <row r="447" spans="3:60" ht="15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</row>
    <row r="448" spans="3:60" ht="15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</row>
    <row r="449" spans="3:60" ht="15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</row>
    <row r="450" spans="3:60" ht="15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</row>
    <row r="451" spans="3:60" ht="15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</row>
    <row r="452" spans="3:60" ht="15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</row>
    <row r="453" spans="3:60" ht="15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</row>
    <row r="454" spans="3:60" ht="15">
      <c r="E454" s="7"/>
    </row>
    <row r="455" spans="3:60" ht="15">
      <c r="E455" s="7"/>
    </row>
    <row r="456" spans="3:60" ht="15">
      <c r="E456" s="7"/>
    </row>
    <row r="457" spans="3:60" ht="15">
      <c r="E457" s="7"/>
    </row>
    <row r="458" spans="3:60" ht="15">
      <c r="E458" s="7"/>
    </row>
    <row r="459" spans="3:60" ht="15">
      <c r="E459" s="7"/>
    </row>
    <row r="460" spans="3:60" ht="15">
      <c r="E460" s="7"/>
    </row>
    <row r="461" spans="3:60" ht="15">
      <c r="E461" s="7"/>
    </row>
    <row r="462" spans="3:60" ht="15">
      <c r="E462" s="7"/>
    </row>
    <row r="463" spans="3:60" ht="15">
      <c r="E463" s="7"/>
    </row>
    <row r="464" spans="3:60" ht="15">
      <c r="E464" s="7"/>
    </row>
    <row r="465" spans="5:5" ht="15">
      <c r="E465" s="7"/>
    </row>
    <row r="466" spans="5:5" ht="15">
      <c r="E466" s="7"/>
    </row>
    <row r="467" spans="5:5" ht="15">
      <c r="E467" s="7"/>
    </row>
    <row r="468" spans="5:5" ht="15">
      <c r="E468" s="7"/>
    </row>
    <row r="469" spans="5:5" ht="15">
      <c r="E469" s="7"/>
    </row>
    <row r="470" spans="5:5" ht="15">
      <c r="E470" s="7"/>
    </row>
    <row r="471" spans="5:5" ht="15">
      <c r="E471" s="7"/>
    </row>
    <row r="472" spans="5:5" ht="15">
      <c r="E472" s="7"/>
    </row>
    <row r="473" spans="5:5" ht="15">
      <c r="E473" s="7"/>
    </row>
    <row r="474" spans="5:5" ht="15">
      <c r="E474" s="7"/>
    </row>
    <row r="475" spans="5:5" ht="15">
      <c r="E475" s="7"/>
    </row>
    <row r="476" spans="5:5" ht="15">
      <c r="E476" s="7"/>
    </row>
    <row r="477" spans="5:5" ht="15">
      <c r="E477" s="7"/>
    </row>
    <row r="478" spans="5:5" ht="15">
      <c r="E478" s="7"/>
    </row>
    <row r="479" spans="5:5" ht="15">
      <c r="E479" s="7"/>
    </row>
    <row r="480" spans="5:5" ht="15">
      <c r="E480" s="7"/>
    </row>
    <row r="481" spans="5:5" ht="15">
      <c r="E481" s="7"/>
    </row>
    <row r="482" spans="5:5" ht="15">
      <c r="E482" s="7"/>
    </row>
    <row r="483" spans="5:5" ht="15">
      <c r="E483" s="7"/>
    </row>
    <row r="484" spans="5:5" ht="15">
      <c r="E484" s="7"/>
    </row>
    <row r="485" spans="5:5" ht="15">
      <c r="E485" s="7"/>
    </row>
    <row r="486" spans="5:5" ht="15">
      <c r="E486" s="7"/>
    </row>
    <row r="487" spans="5:5" ht="15">
      <c r="E487" s="7"/>
    </row>
    <row r="488" spans="5:5" ht="15">
      <c r="E488" s="7"/>
    </row>
    <row r="489" spans="5:5" ht="15">
      <c r="E489" s="7"/>
    </row>
    <row r="490" spans="5:5" ht="15">
      <c r="E490" s="7"/>
    </row>
    <row r="491" spans="5:5" ht="15">
      <c r="E491" s="7"/>
    </row>
    <row r="492" spans="5:5" ht="15">
      <c r="E492" s="7"/>
    </row>
    <row r="493" spans="5:5" ht="15">
      <c r="E493" s="7"/>
    </row>
    <row r="494" spans="5:5" ht="15">
      <c r="E494" s="7"/>
    </row>
    <row r="495" spans="5:5" ht="15">
      <c r="E495" s="7"/>
    </row>
    <row r="496" spans="5:5" ht="15">
      <c r="E496" s="7"/>
    </row>
    <row r="497" spans="5:5" ht="15">
      <c r="E497" s="7"/>
    </row>
    <row r="498" spans="5:5" ht="15">
      <c r="E498" s="7"/>
    </row>
    <row r="499" spans="5:5" ht="15">
      <c r="E499" s="7"/>
    </row>
    <row r="500" spans="5:5" ht="15">
      <c r="E500" s="7"/>
    </row>
    <row r="501" spans="5:5" ht="15">
      <c r="E501" s="7"/>
    </row>
    <row r="502" spans="5:5" ht="15">
      <c r="E502" s="7"/>
    </row>
    <row r="503" spans="5:5" ht="15">
      <c r="E503" s="7"/>
    </row>
    <row r="504" spans="5:5" ht="15">
      <c r="E504" s="7"/>
    </row>
    <row r="505" spans="5:5" ht="15">
      <c r="E505" s="7"/>
    </row>
    <row r="506" spans="5:5" ht="15">
      <c r="E506" s="7"/>
    </row>
    <row r="507" spans="5:5" ht="15">
      <c r="E507" s="7"/>
    </row>
    <row r="508" spans="5:5" ht="15">
      <c r="E508" s="7"/>
    </row>
    <row r="509" spans="5:5" ht="15">
      <c r="E509" s="7"/>
    </row>
    <row r="510" spans="5:5" ht="15">
      <c r="E510" s="7"/>
    </row>
    <row r="511" spans="5:5" ht="15">
      <c r="E511" s="7"/>
    </row>
    <row r="512" spans="5:5" ht="15">
      <c r="E512" s="7"/>
    </row>
    <row r="513" spans="5:5" ht="15">
      <c r="E513" s="7"/>
    </row>
    <row r="514" spans="5:5" ht="15">
      <c r="E514" s="7"/>
    </row>
    <row r="515" spans="5:5" ht="15">
      <c r="E515" s="7"/>
    </row>
    <row r="516" spans="5:5" ht="15">
      <c r="E516" s="7"/>
    </row>
    <row r="517" spans="5:5" ht="15">
      <c r="E517" s="7"/>
    </row>
    <row r="518" spans="5:5" ht="15">
      <c r="E518" s="7"/>
    </row>
    <row r="519" spans="5:5" ht="15">
      <c r="E519" s="7"/>
    </row>
    <row r="520" spans="5:5" ht="15">
      <c r="E520" s="7"/>
    </row>
    <row r="521" spans="5:5" ht="15">
      <c r="E521" s="7"/>
    </row>
    <row r="522" spans="5:5" ht="15">
      <c r="E522" s="7"/>
    </row>
    <row r="523" spans="5:5" ht="15">
      <c r="E523" s="7"/>
    </row>
    <row r="524" spans="5:5" ht="15">
      <c r="E524" s="7"/>
    </row>
    <row r="525" spans="5:5" ht="15">
      <c r="E525" s="7"/>
    </row>
    <row r="526" spans="5:5" ht="15">
      <c r="E526" s="7"/>
    </row>
    <row r="527" spans="5:5" ht="15">
      <c r="E527" s="7"/>
    </row>
    <row r="528" spans="5:5" ht="15">
      <c r="E528" s="7"/>
    </row>
    <row r="529" spans="5:5" ht="15">
      <c r="E529" s="7"/>
    </row>
    <row r="530" spans="5:5" ht="15">
      <c r="E530" s="7"/>
    </row>
    <row r="531" spans="5:5" ht="15">
      <c r="E531" s="7"/>
    </row>
    <row r="532" spans="5:5" ht="15">
      <c r="E532" s="7"/>
    </row>
    <row r="533" spans="5:5" ht="15">
      <c r="E533" s="7"/>
    </row>
    <row r="534" spans="5:5" ht="15">
      <c r="E534" s="7"/>
    </row>
    <row r="535" spans="5:5" ht="15">
      <c r="E535" s="7"/>
    </row>
    <row r="536" spans="5:5" ht="15">
      <c r="E536" s="7"/>
    </row>
    <row r="537" spans="5:5" ht="15">
      <c r="E537" s="7"/>
    </row>
    <row r="538" spans="5:5" ht="15">
      <c r="E538" s="7"/>
    </row>
    <row r="539" spans="5:5" ht="15">
      <c r="E539" s="7"/>
    </row>
    <row r="540" spans="5:5" ht="15">
      <c r="E540" s="7"/>
    </row>
    <row r="541" spans="5:5" ht="15">
      <c r="E541" s="7"/>
    </row>
    <row r="542" spans="5:5" ht="15">
      <c r="E542" s="7"/>
    </row>
    <row r="543" spans="5:5" ht="15">
      <c r="E543" s="7"/>
    </row>
    <row r="544" spans="5:5" ht="15">
      <c r="E544" s="7"/>
    </row>
    <row r="545" spans="5:5" ht="15">
      <c r="E545" s="7"/>
    </row>
    <row r="546" spans="5:5" ht="15">
      <c r="E546" s="7"/>
    </row>
    <row r="547" spans="5:5" ht="15">
      <c r="E547" s="7"/>
    </row>
    <row r="548" spans="5:5" ht="15">
      <c r="E548" s="7"/>
    </row>
    <row r="549" spans="5:5" ht="15">
      <c r="E549" s="7"/>
    </row>
    <row r="550" spans="5:5" ht="15">
      <c r="E550" s="7"/>
    </row>
    <row r="551" spans="5:5" ht="15">
      <c r="E551" s="7"/>
    </row>
    <row r="552" spans="5:5" ht="15">
      <c r="E552" s="7"/>
    </row>
    <row r="553" spans="5:5" ht="15">
      <c r="E553" s="7"/>
    </row>
    <row r="554" spans="5:5" ht="15">
      <c r="E554" s="7"/>
    </row>
    <row r="555" spans="5:5" ht="15">
      <c r="E555" s="7"/>
    </row>
    <row r="556" spans="5:5" ht="15">
      <c r="E556" s="7"/>
    </row>
    <row r="557" spans="5:5" ht="15">
      <c r="E557" s="7"/>
    </row>
    <row r="558" spans="5:5" ht="15">
      <c r="E558" s="7"/>
    </row>
    <row r="559" spans="5:5" ht="15">
      <c r="E559" s="7"/>
    </row>
    <row r="560" spans="5:5" ht="15">
      <c r="E560" s="7"/>
    </row>
    <row r="561" spans="5:5" ht="15">
      <c r="E561" s="7"/>
    </row>
    <row r="562" spans="5:5" ht="15">
      <c r="E562" s="7"/>
    </row>
    <row r="563" spans="5:5" ht="15">
      <c r="E563" s="7"/>
    </row>
    <row r="564" spans="5:5" ht="15">
      <c r="E564" s="7"/>
    </row>
    <row r="565" spans="5:5" ht="15">
      <c r="E565" s="7"/>
    </row>
    <row r="566" spans="5:5" ht="15">
      <c r="E566" s="7"/>
    </row>
    <row r="567" spans="5:5" ht="15">
      <c r="E567" s="7"/>
    </row>
    <row r="568" spans="5:5" ht="15">
      <c r="E568" s="7"/>
    </row>
    <row r="569" spans="5:5" ht="15">
      <c r="E569" s="7"/>
    </row>
    <row r="570" spans="5:5" ht="15">
      <c r="E570" s="7"/>
    </row>
    <row r="571" spans="5:5" ht="15">
      <c r="E571" s="7"/>
    </row>
    <row r="572" spans="5:5" ht="15">
      <c r="E572" s="7"/>
    </row>
    <row r="573" spans="5:5" ht="15">
      <c r="E573" s="7"/>
    </row>
    <row r="574" spans="5:5" ht="15">
      <c r="E574" s="7"/>
    </row>
    <row r="575" spans="5:5" ht="15">
      <c r="E575" s="7"/>
    </row>
    <row r="576" spans="5:5" ht="15">
      <c r="E576" s="7"/>
    </row>
    <row r="577" spans="5:5" ht="15">
      <c r="E577" s="7"/>
    </row>
    <row r="578" spans="5:5" ht="15">
      <c r="E578" s="7"/>
    </row>
    <row r="579" spans="5:5" ht="15">
      <c r="E579" s="7"/>
    </row>
    <row r="580" spans="5:5" ht="15">
      <c r="E580" s="7"/>
    </row>
    <row r="581" spans="5:5" ht="15">
      <c r="E581" s="7"/>
    </row>
    <row r="582" spans="5:5" ht="15">
      <c r="E582" s="7"/>
    </row>
    <row r="583" spans="5:5" ht="15">
      <c r="E583" s="7"/>
    </row>
    <row r="584" spans="5:5" ht="15">
      <c r="E584" s="7"/>
    </row>
    <row r="585" spans="5:5" ht="15">
      <c r="E585" s="7"/>
    </row>
    <row r="586" spans="5:5" ht="15">
      <c r="E586" s="7"/>
    </row>
    <row r="587" spans="5:5" ht="15">
      <c r="E587" s="7"/>
    </row>
    <row r="588" spans="5:5" ht="15">
      <c r="E588" s="7"/>
    </row>
  </sheetData>
  <mergeCells count="25">
    <mergeCell ref="C5:C7"/>
    <mergeCell ref="D5:D7"/>
    <mergeCell ref="E5:E7"/>
    <mergeCell ref="F5:F7"/>
    <mergeCell ref="G5:G7"/>
    <mergeCell ref="I5:I7"/>
    <mergeCell ref="J5:J7"/>
    <mergeCell ref="F4:J4"/>
    <mergeCell ref="K5:K7"/>
    <mergeCell ref="L5:L7"/>
    <mergeCell ref="H5:H7"/>
    <mergeCell ref="U5:U7"/>
    <mergeCell ref="V5:V7"/>
    <mergeCell ref="W5:W7"/>
    <mergeCell ref="N5:N7"/>
    <mergeCell ref="K4:N4"/>
    <mergeCell ref="O4:S4"/>
    <mergeCell ref="T4:W4"/>
    <mergeCell ref="O5:O7"/>
    <mergeCell ref="P5:P7"/>
    <mergeCell ref="Q5:Q7"/>
    <mergeCell ref="R5:R7"/>
    <mergeCell ref="S5:S7"/>
    <mergeCell ref="T5:T7"/>
    <mergeCell ref="M5:M7"/>
  </mergeCells>
  <phoneticPr fontId="1" type="noConversion"/>
  <pageMargins left="0.75" right="0.75" top="1" bottom="1" header="0.5" footer="0.5"/>
  <pageSetup scale="45" fitToWidth="5" fitToHeight="15" orientation="landscape" horizontalDpi="4294967292" verticalDpi="4294967292"/>
  <colBreaks count="1" manualBreakCount="1">
    <brk id="3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magdalini polymenidou</dc:creator>
  <cp:lastModifiedBy>IMLS User</cp:lastModifiedBy>
  <cp:lastPrinted>2012-07-13T22:17:42Z</cp:lastPrinted>
  <dcterms:created xsi:type="dcterms:W3CDTF">2012-03-26T22:13:58Z</dcterms:created>
  <dcterms:modified xsi:type="dcterms:W3CDTF">2019-11-18T11:01:43Z</dcterms:modified>
</cp:coreProperties>
</file>