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UTT4\STA465\"/>
    </mc:Choice>
  </mc:AlternateContent>
  <xr:revisionPtr revIDLastSave="0" documentId="13_ncr:1_{91ACB48E-B9B9-47ED-87A5-8AD423A262DC}" xr6:coauthVersionLast="47" xr6:coauthVersionMax="47" xr10:uidLastSave="{00000000-0000-0000-0000-000000000000}"/>
  <bookViews>
    <workbookView xWindow="11145" yWindow="3045" windowWidth="16920" windowHeight="11295" xr2:uid="{00000000-000D-0000-FFFF-FFFF00000000}"/>
  </bookViews>
  <sheets>
    <sheet name="AirPasseng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34" i="1"/>
  <c r="G50" i="1"/>
  <c r="G66" i="1"/>
  <c r="G82" i="1"/>
  <c r="G98" i="1"/>
  <c r="G114" i="1"/>
  <c r="G130" i="1"/>
  <c r="G14" i="1"/>
  <c r="F18" i="1"/>
  <c r="F19" i="1"/>
  <c r="G19" i="1" s="1"/>
  <c r="F20" i="1"/>
  <c r="G20" i="1" s="1"/>
  <c r="F27" i="1"/>
  <c r="G27" i="1" s="1"/>
  <c r="F28" i="1"/>
  <c r="G28" i="1" s="1"/>
  <c r="F29" i="1"/>
  <c r="G29" i="1" s="1"/>
  <c r="F30" i="1"/>
  <c r="G30" i="1" s="1"/>
  <c r="F34" i="1"/>
  <c r="F35" i="1"/>
  <c r="G35" i="1" s="1"/>
  <c r="F36" i="1"/>
  <c r="G36" i="1" s="1"/>
  <c r="F43" i="1"/>
  <c r="G43" i="1" s="1"/>
  <c r="F44" i="1"/>
  <c r="G44" i="1" s="1"/>
  <c r="F45" i="1"/>
  <c r="G45" i="1" s="1"/>
  <c r="F46" i="1"/>
  <c r="G46" i="1" s="1"/>
  <c r="F50" i="1"/>
  <c r="F51" i="1"/>
  <c r="G51" i="1" s="1"/>
  <c r="F52" i="1"/>
  <c r="G52" i="1" s="1"/>
  <c r="F59" i="1"/>
  <c r="G59" i="1" s="1"/>
  <c r="F60" i="1"/>
  <c r="G60" i="1" s="1"/>
  <c r="F61" i="1"/>
  <c r="G61" i="1" s="1"/>
  <c r="F62" i="1"/>
  <c r="G62" i="1" s="1"/>
  <c r="F66" i="1"/>
  <c r="F67" i="1"/>
  <c r="G67" i="1" s="1"/>
  <c r="F68" i="1"/>
  <c r="G68" i="1" s="1"/>
  <c r="F75" i="1"/>
  <c r="G75" i="1" s="1"/>
  <c r="F76" i="1"/>
  <c r="G76" i="1" s="1"/>
  <c r="F77" i="1"/>
  <c r="G77" i="1" s="1"/>
  <c r="F78" i="1"/>
  <c r="G78" i="1" s="1"/>
  <c r="F82" i="1"/>
  <c r="F83" i="1"/>
  <c r="G83" i="1" s="1"/>
  <c r="F84" i="1"/>
  <c r="G84" i="1" s="1"/>
  <c r="F91" i="1"/>
  <c r="G91" i="1" s="1"/>
  <c r="F92" i="1"/>
  <c r="G92" i="1" s="1"/>
  <c r="F93" i="1"/>
  <c r="G93" i="1" s="1"/>
  <c r="F94" i="1"/>
  <c r="G94" i="1" s="1"/>
  <c r="F98" i="1"/>
  <c r="F99" i="1"/>
  <c r="G99" i="1" s="1"/>
  <c r="F100" i="1"/>
  <c r="G100" i="1" s="1"/>
  <c r="F107" i="1"/>
  <c r="G107" i="1" s="1"/>
  <c r="F108" i="1"/>
  <c r="G108" i="1" s="1"/>
  <c r="F109" i="1"/>
  <c r="G109" i="1" s="1"/>
  <c r="F110" i="1"/>
  <c r="G110" i="1" s="1"/>
  <c r="F114" i="1"/>
  <c r="F115" i="1"/>
  <c r="G115" i="1" s="1"/>
  <c r="F116" i="1"/>
  <c r="G116" i="1" s="1"/>
  <c r="F123" i="1"/>
  <c r="G123" i="1" s="1"/>
  <c r="F124" i="1"/>
  <c r="G124" i="1" s="1"/>
  <c r="F125" i="1"/>
  <c r="G125" i="1" s="1"/>
  <c r="F126" i="1"/>
  <c r="G126" i="1" s="1"/>
  <c r="F130" i="1"/>
  <c r="F131" i="1"/>
  <c r="G131" i="1" s="1"/>
  <c r="F132" i="1"/>
  <c r="G132" i="1" s="1"/>
  <c r="F139" i="1"/>
  <c r="G139" i="1" s="1"/>
  <c r="F140" i="1"/>
  <c r="G140" i="1" s="1"/>
  <c r="F141" i="1"/>
  <c r="G141" i="1" s="1"/>
  <c r="F142" i="1"/>
  <c r="G142" i="1" s="1"/>
  <c r="F14" i="1"/>
  <c r="E15" i="1"/>
  <c r="F15" i="1" s="1"/>
  <c r="G15" i="1" s="1"/>
  <c r="E16" i="1"/>
  <c r="F16" i="1" s="1"/>
  <c r="G16" i="1" s="1"/>
  <c r="E17" i="1"/>
  <c r="F17" i="1" s="1"/>
  <c r="G17" i="1" s="1"/>
  <c r="E18" i="1"/>
  <c r="E19" i="1"/>
  <c r="E20" i="1"/>
  <c r="E21" i="1"/>
  <c r="F21" i="1" s="1"/>
  <c r="G21" i="1" s="1"/>
  <c r="E22" i="1"/>
  <c r="F22" i="1" s="1"/>
  <c r="G22" i="1" s="1"/>
  <c r="E23" i="1"/>
  <c r="F23" i="1" s="1"/>
  <c r="G23" i="1" s="1"/>
  <c r="E24" i="1"/>
  <c r="F24" i="1" s="1"/>
  <c r="G24" i="1" s="1"/>
  <c r="E25" i="1"/>
  <c r="F25" i="1" s="1"/>
  <c r="G25" i="1" s="1"/>
  <c r="E26" i="1"/>
  <c r="F26" i="1" s="1"/>
  <c r="G26" i="1" s="1"/>
  <c r="E27" i="1"/>
  <c r="E28" i="1"/>
  <c r="E29" i="1"/>
  <c r="E30" i="1"/>
  <c r="E31" i="1"/>
  <c r="F31" i="1" s="1"/>
  <c r="G31" i="1" s="1"/>
  <c r="E32" i="1"/>
  <c r="F32" i="1" s="1"/>
  <c r="G32" i="1" s="1"/>
  <c r="E33" i="1"/>
  <c r="F33" i="1" s="1"/>
  <c r="G33" i="1" s="1"/>
  <c r="E34" i="1"/>
  <c r="E35" i="1"/>
  <c r="E36" i="1"/>
  <c r="E37" i="1"/>
  <c r="F37" i="1" s="1"/>
  <c r="G37" i="1" s="1"/>
  <c r="E38" i="1"/>
  <c r="F38" i="1" s="1"/>
  <c r="G38" i="1" s="1"/>
  <c r="E39" i="1"/>
  <c r="F39" i="1" s="1"/>
  <c r="G39" i="1" s="1"/>
  <c r="E40" i="1"/>
  <c r="F40" i="1" s="1"/>
  <c r="G40" i="1" s="1"/>
  <c r="E41" i="1"/>
  <c r="F41" i="1" s="1"/>
  <c r="G41" i="1" s="1"/>
  <c r="E42" i="1"/>
  <c r="F42" i="1" s="1"/>
  <c r="G42" i="1" s="1"/>
  <c r="E43" i="1"/>
  <c r="E44" i="1"/>
  <c r="E45" i="1"/>
  <c r="E46" i="1"/>
  <c r="E47" i="1"/>
  <c r="F47" i="1" s="1"/>
  <c r="G47" i="1" s="1"/>
  <c r="E48" i="1"/>
  <c r="F48" i="1" s="1"/>
  <c r="G48" i="1" s="1"/>
  <c r="E49" i="1"/>
  <c r="F49" i="1" s="1"/>
  <c r="G49" i="1" s="1"/>
  <c r="E50" i="1"/>
  <c r="E51" i="1"/>
  <c r="E52" i="1"/>
  <c r="E53" i="1"/>
  <c r="F53" i="1" s="1"/>
  <c r="G53" i="1" s="1"/>
  <c r="E54" i="1"/>
  <c r="F54" i="1" s="1"/>
  <c r="G54" i="1" s="1"/>
  <c r="E55" i="1"/>
  <c r="F55" i="1" s="1"/>
  <c r="G55" i="1" s="1"/>
  <c r="E56" i="1"/>
  <c r="F56" i="1" s="1"/>
  <c r="G56" i="1" s="1"/>
  <c r="E57" i="1"/>
  <c r="F57" i="1" s="1"/>
  <c r="G57" i="1" s="1"/>
  <c r="E58" i="1"/>
  <c r="F58" i="1" s="1"/>
  <c r="G58" i="1" s="1"/>
  <c r="E59" i="1"/>
  <c r="E60" i="1"/>
  <c r="E61" i="1"/>
  <c r="E62" i="1"/>
  <c r="E63" i="1"/>
  <c r="F63" i="1" s="1"/>
  <c r="G63" i="1" s="1"/>
  <c r="E64" i="1"/>
  <c r="F64" i="1" s="1"/>
  <c r="G64" i="1" s="1"/>
  <c r="E65" i="1"/>
  <c r="F65" i="1" s="1"/>
  <c r="G65" i="1" s="1"/>
  <c r="E66" i="1"/>
  <c r="E67" i="1"/>
  <c r="E68" i="1"/>
  <c r="E69" i="1"/>
  <c r="F69" i="1" s="1"/>
  <c r="G69" i="1" s="1"/>
  <c r="E70" i="1"/>
  <c r="F70" i="1" s="1"/>
  <c r="G70" i="1" s="1"/>
  <c r="E71" i="1"/>
  <c r="F71" i="1" s="1"/>
  <c r="G71" i="1" s="1"/>
  <c r="E72" i="1"/>
  <c r="F72" i="1" s="1"/>
  <c r="G72" i="1" s="1"/>
  <c r="E73" i="1"/>
  <c r="F73" i="1" s="1"/>
  <c r="G73" i="1" s="1"/>
  <c r="E74" i="1"/>
  <c r="F74" i="1" s="1"/>
  <c r="G74" i="1" s="1"/>
  <c r="E75" i="1"/>
  <c r="E76" i="1"/>
  <c r="E77" i="1"/>
  <c r="E78" i="1"/>
  <c r="E79" i="1"/>
  <c r="F79" i="1" s="1"/>
  <c r="G79" i="1" s="1"/>
  <c r="E80" i="1"/>
  <c r="F80" i="1" s="1"/>
  <c r="G80" i="1" s="1"/>
  <c r="E81" i="1"/>
  <c r="F81" i="1" s="1"/>
  <c r="G81" i="1" s="1"/>
  <c r="E82" i="1"/>
  <c r="E83" i="1"/>
  <c r="E84" i="1"/>
  <c r="E85" i="1"/>
  <c r="F85" i="1" s="1"/>
  <c r="G85" i="1" s="1"/>
  <c r="E86" i="1"/>
  <c r="F86" i="1" s="1"/>
  <c r="G86" i="1" s="1"/>
  <c r="E87" i="1"/>
  <c r="F87" i="1" s="1"/>
  <c r="G87" i="1" s="1"/>
  <c r="E88" i="1"/>
  <c r="F88" i="1" s="1"/>
  <c r="G88" i="1" s="1"/>
  <c r="E89" i="1"/>
  <c r="F89" i="1" s="1"/>
  <c r="G89" i="1" s="1"/>
  <c r="E90" i="1"/>
  <c r="F90" i="1" s="1"/>
  <c r="G90" i="1" s="1"/>
  <c r="E91" i="1"/>
  <c r="E92" i="1"/>
  <c r="E93" i="1"/>
  <c r="E94" i="1"/>
  <c r="E95" i="1"/>
  <c r="F95" i="1" s="1"/>
  <c r="G95" i="1" s="1"/>
  <c r="E96" i="1"/>
  <c r="F96" i="1" s="1"/>
  <c r="G96" i="1" s="1"/>
  <c r="E97" i="1"/>
  <c r="F97" i="1" s="1"/>
  <c r="G97" i="1" s="1"/>
  <c r="E98" i="1"/>
  <c r="E99" i="1"/>
  <c r="E100" i="1"/>
  <c r="E101" i="1"/>
  <c r="F101" i="1" s="1"/>
  <c r="G101" i="1" s="1"/>
  <c r="E102" i="1"/>
  <c r="F102" i="1" s="1"/>
  <c r="G102" i="1" s="1"/>
  <c r="E103" i="1"/>
  <c r="F103" i="1" s="1"/>
  <c r="G103" i="1" s="1"/>
  <c r="E104" i="1"/>
  <c r="F104" i="1" s="1"/>
  <c r="G104" i="1" s="1"/>
  <c r="E105" i="1"/>
  <c r="F105" i="1" s="1"/>
  <c r="G105" i="1" s="1"/>
  <c r="E106" i="1"/>
  <c r="F106" i="1" s="1"/>
  <c r="G106" i="1" s="1"/>
  <c r="E107" i="1"/>
  <c r="E108" i="1"/>
  <c r="E109" i="1"/>
  <c r="E110" i="1"/>
  <c r="E111" i="1"/>
  <c r="F111" i="1" s="1"/>
  <c r="G111" i="1" s="1"/>
  <c r="E112" i="1"/>
  <c r="F112" i="1" s="1"/>
  <c r="G112" i="1" s="1"/>
  <c r="E113" i="1"/>
  <c r="F113" i="1" s="1"/>
  <c r="G113" i="1" s="1"/>
  <c r="E114" i="1"/>
  <c r="E115" i="1"/>
  <c r="E116" i="1"/>
  <c r="E117" i="1"/>
  <c r="F117" i="1" s="1"/>
  <c r="G117" i="1" s="1"/>
  <c r="E118" i="1"/>
  <c r="F118" i="1" s="1"/>
  <c r="G118" i="1" s="1"/>
  <c r="E119" i="1"/>
  <c r="F119" i="1" s="1"/>
  <c r="G119" i="1" s="1"/>
  <c r="E120" i="1"/>
  <c r="F120" i="1" s="1"/>
  <c r="G120" i="1" s="1"/>
  <c r="E121" i="1"/>
  <c r="F121" i="1" s="1"/>
  <c r="G121" i="1" s="1"/>
  <c r="E122" i="1"/>
  <c r="F122" i="1" s="1"/>
  <c r="G122" i="1" s="1"/>
  <c r="E123" i="1"/>
  <c r="E124" i="1"/>
  <c r="E125" i="1"/>
  <c r="E126" i="1"/>
  <c r="E127" i="1"/>
  <c r="F127" i="1" s="1"/>
  <c r="G127" i="1" s="1"/>
  <c r="E128" i="1"/>
  <c r="F128" i="1" s="1"/>
  <c r="G128" i="1" s="1"/>
  <c r="E129" i="1"/>
  <c r="F129" i="1" s="1"/>
  <c r="G129" i="1" s="1"/>
  <c r="E130" i="1"/>
  <c r="E131" i="1"/>
  <c r="E132" i="1"/>
  <c r="E133" i="1"/>
  <c r="F133" i="1" s="1"/>
  <c r="G133" i="1" s="1"/>
  <c r="E134" i="1"/>
  <c r="F134" i="1" s="1"/>
  <c r="G134" i="1" s="1"/>
  <c r="E135" i="1"/>
  <c r="F135" i="1" s="1"/>
  <c r="G135" i="1" s="1"/>
  <c r="E136" i="1"/>
  <c r="F136" i="1" s="1"/>
  <c r="G136" i="1" s="1"/>
  <c r="E137" i="1"/>
  <c r="F137" i="1" s="1"/>
  <c r="G137" i="1" s="1"/>
  <c r="E138" i="1"/>
  <c r="F138" i="1" s="1"/>
  <c r="G138" i="1" s="1"/>
  <c r="E139" i="1"/>
  <c r="E140" i="1"/>
  <c r="E141" i="1"/>
  <c r="E142" i="1"/>
  <c r="E143" i="1"/>
  <c r="F143" i="1" s="1"/>
  <c r="G143" i="1" s="1"/>
  <c r="E144" i="1"/>
  <c r="F144" i="1" s="1"/>
  <c r="G144" i="1" s="1"/>
  <c r="E145" i="1"/>
  <c r="F145" i="1" s="1"/>
  <c r="G145" i="1" s="1"/>
  <c r="E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14" i="1"/>
  <c r="B3" i="1"/>
  <c r="B4" i="1"/>
  <c r="B5" i="1"/>
  <c r="B6" i="1"/>
  <c r="B7" i="1"/>
  <c r="B8" i="1"/>
  <c r="B9" i="1"/>
  <c r="B10" i="1"/>
  <c r="B11" i="1"/>
  <c r="B12" i="1"/>
  <c r="B13" i="1"/>
  <c r="B14" i="1"/>
  <c r="A14" i="1" s="1"/>
  <c r="B15" i="1"/>
  <c r="B16" i="1"/>
  <c r="B17" i="1"/>
  <c r="B18" i="1"/>
  <c r="B19" i="1"/>
  <c r="B20" i="1"/>
  <c r="B21" i="1"/>
  <c r="B22" i="1"/>
  <c r="B23" i="1"/>
  <c r="B24" i="1"/>
  <c r="B25" i="1"/>
  <c r="B26" i="1"/>
  <c r="A26" i="1" s="1"/>
  <c r="B27" i="1"/>
  <c r="B28" i="1"/>
  <c r="B29" i="1"/>
  <c r="B30" i="1"/>
  <c r="B31" i="1"/>
  <c r="B32" i="1"/>
  <c r="B33" i="1"/>
  <c r="B34" i="1"/>
  <c r="B35" i="1"/>
  <c r="B36" i="1"/>
  <c r="B37" i="1"/>
  <c r="B38" i="1"/>
  <c r="A38" i="1" s="1"/>
  <c r="B39" i="1"/>
  <c r="B40" i="1"/>
  <c r="B41" i="1"/>
  <c r="B42" i="1"/>
  <c r="B43" i="1"/>
  <c r="B44" i="1"/>
  <c r="B45" i="1"/>
  <c r="B46" i="1"/>
  <c r="B47" i="1"/>
  <c r="B48" i="1"/>
  <c r="B49" i="1"/>
  <c r="B50" i="1"/>
  <c r="A50" i="1" s="1"/>
  <c r="B51" i="1"/>
  <c r="B52" i="1"/>
  <c r="B53" i="1"/>
  <c r="B54" i="1"/>
  <c r="B55" i="1"/>
  <c r="B56" i="1"/>
  <c r="B57" i="1"/>
  <c r="B58" i="1"/>
  <c r="B59" i="1"/>
  <c r="B60" i="1"/>
  <c r="B61" i="1"/>
  <c r="B62" i="1"/>
  <c r="A62" i="1" s="1"/>
  <c r="B63" i="1"/>
  <c r="B64" i="1"/>
  <c r="B65" i="1"/>
  <c r="B66" i="1"/>
  <c r="B67" i="1"/>
  <c r="B68" i="1"/>
  <c r="B69" i="1"/>
  <c r="B70" i="1"/>
  <c r="B71" i="1"/>
  <c r="B72" i="1"/>
  <c r="B73" i="1"/>
  <c r="B74" i="1"/>
  <c r="A74" i="1" s="1"/>
  <c r="B75" i="1"/>
  <c r="B76" i="1"/>
  <c r="B77" i="1"/>
  <c r="B78" i="1"/>
  <c r="B79" i="1"/>
  <c r="B80" i="1"/>
  <c r="B81" i="1"/>
  <c r="B82" i="1"/>
  <c r="B83" i="1"/>
  <c r="B84" i="1"/>
  <c r="B85" i="1"/>
  <c r="B86" i="1"/>
  <c r="A86" i="1" s="1"/>
  <c r="B87" i="1"/>
  <c r="B88" i="1"/>
  <c r="B89" i="1"/>
  <c r="B90" i="1"/>
  <c r="B91" i="1"/>
  <c r="B92" i="1"/>
  <c r="B93" i="1"/>
  <c r="B94" i="1"/>
  <c r="B95" i="1"/>
  <c r="B96" i="1"/>
  <c r="B97" i="1"/>
  <c r="B98" i="1"/>
  <c r="A98" i="1" s="1"/>
  <c r="B99" i="1"/>
  <c r="B100" i="1"/>
  <c r="B101" i="1"/>
  <c r="B102" i="1"/>
  <c r="B103" i="1"/>
  <c r="B104" i="1"/>
  <c r="B105" i="1"/>
  <c r="B106" i="1"/>
  <c r="B107" i="1"/>
  <c r="B108" i="1"/>
  <c r="B109" i="1"/>
  <c r="B110" i="1"/>
  <c r="A110" i="1" s="1"/>
  <c r="B111" i="1"/>
  <c r="B112" i="1"/>
  <c r="B113" i="1"/>
  <c r="B114" i="1"/>
  <c r="B115" i="1"/>
  <c r="B116" i="1"/>
  <c r="B117" i="1"/>
  <c r="B118" i="1"/>
  <c r="B119" i="1"/>
  <c r="B120" i="1"/>
  <c r="B121" i="1"/>
  <c r="B122" i="1"/>
  <c r="A122" i="1" s="1"/>
  <c r="B123" i="1"/>
  <c r="B124" i="1"/>
  <c r="B125" i="1"/>
  <c r="B126" i="1"/>
  <c r="B127" i="1"/>
  <c r="B128" i="1"/>
  <c r="B129" i="1"/>
  <c r="B130" i="1"/>
  <c r="B131" i="1"/>
  <c r="B132" i="1"/>
  <c r="B133" i="1"/>
  <c r="B134" i="1"/>
  <c r="A134" i="1" s="1"/>
  <c r="B135" i="1"/>
  <c r="B136" i="1"/>
  <c r="B137" i="1"/>
  <c r="B138" i="1"/>
  <c r="B139" i="1"/>
  <c r="B140" i="1"/>
  <c r="B141" i="1"/>
  <c r="B142" i="1"/>
  <c r="B143" i="1"/>
  <c r="B144" i="1"/>
  <c r="B145" i="1"/>
  <c r="B2" i="1"/>
  <c r="A2" i="1" s="1"/>
  <c r="G146" i="1" l="1"/>
  <c r="L11" i="1" s="1"/>
  <c r="O14" i="1" s="1"/>
  <c r="P28" i="1" l="1"/>
  <c r="O19" i="1"/>
  <c r="Q37" i="1"/>
  <c r="Q22" i="1"/>
  <c r="Q19" i="1"/>
  <c r="Q29" i="1"/>
  <c r="Q32" i="1"/>
  <c r="O20" i="1"/>
  <c r="O34" i="1"/>
  <c r="P21" i="1"/>
  <c r="P37" i="1"/>
  <c r="R21" i="1"/>
  <c r="R15" i="1"/>
  <c r="R16" i="1"/>
  <c r="R17" i="1"/>
  <c r="R18" i="1"/>
  <c r="R19" i="1"/>
  <c r="R20" i="1"/>
  <c r="Q30" i="1"/>
  <c r="O29" i="1"/>
  <c r="Q17" i="1"/>
  <c r="P25" i="1"/>
  <c r="O16" i="1"/>
  <c r="O32" i="1"/>
  <c r="Q18" i="1"/>
  <c r="O17" i="1"/>
  <c r="R22" i="1"/>
  <c r="Q33" i="1"/>
  <c r="Q34" i="1"/>
  <c r="O33" i="1"/>
  <c r="P35" i="1"/>
  <c r="R24" i="1"/>
  <c r="P26" i="1"/>
  <c r="P19" i="1"/>
  <c r="P36" i="1"/>
  <c r="R25" i="1"/>
  <c r="R26" i="1"/>
  <c r="P15" i="1"/>
  <c r="P16" i="1"/>
  <c r="P17" i="1"/>
  <c r="P18" i="1"/>
  <c r="O26" i="1"/>
  <c r="P20" i="1"/>
  <c r="P29" i="1"/>
  <c r="Q23" i="1"/>
  <c r="P31" i="1"/>
  <c r="Q24" i="1"/>
  <c r="P32" i="1"/>
  <c r="R33" i="1"/>
  <c r="P33" i="1"/>
  <c r="Q26" i="1"/>
  <c r="O25" i="1"/>
  <c r="Q27" i="1"/>
  <c r="R36" i="1"/>
  <c r="R29" i="1"/>
  <c r="O27" i="1"/>
  <c r="R30" i="1"/>
  <c r="P30" i="1"/>
  <c r="R31" i="1"/>
  <c r="R32" i="1"/>
  <c r="O23" i="1"/>
  <c r="Q25" i="1"/>
  <c r="O24" i="1"/>
  <c r="R34" i="1"/>
  <c r="P34" i="1"/>
  <c r="R35" i="1"/>
  <c r="Q28" i="1"/>
  <c r="R27" i="1"/>
  <c r="Q16" i="1"/>
  <c r="O35" i="1"/>
  <c r="O30" i="1"/>
  <c r="O36" i="1"/>
  <c r="Q35" i="1"/>
  <c r="Q14" i="1"/>
  <c r="P14" i="1"/>
  <c r="O21" i="1"/>
  <c r="R37" i="1"/>
  <c r="P23" i="1"/>
  <c r="O37" i="1"/>
  <c r="O22" i="1"/>
  <c r="O18" i="1"/>
  <c r="O15" i="1"/>
  <c r="Q20" i="1"/>
  <c r="O31" i="1"/>
  <c r="Q15" i="1"/>
  <c r="P22" i="1"/>
  <c r="P27" i="1"/>
  <c r="Q36" i="1"/>
  <c r="P24" i="1"/>
  <c r="Q21" i="1"/>
  <c r="O28" i="1"/>
  <c r="R14" i="1"/>
  <c r="R28" i="1"/>
  <c r="Q31" i="1"/>
  <c r="R23" i="1"/>
</calcChain>
</file>

<file path=xl/sharedStrings.xml><?xml version="1.0" encoding="utf-8"?>
<sst xmlns="http://schemas.openxmlformats.org/spreadsheetml/2006/main" count="12" uniqueCount="6">
  <si>
    <t>t</t>
  </si>
  <si>
    <t>mounth</t>
  </si>
  <si>
    <t>year</t>
  </si>
  <si>
    <t>yt</t>
  </si>
  <si>
    <t>h</t>
  </si>
  <si>
    <t>(1 − α)100%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</si>
</sst>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0</xdr:row>
      <xdr:rowOff>0</xdr:rowOff>
    </xdr:from>
    <xdr:ext cx="1604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3CA8A5-8C00-22E7-DCEA-85F200AB34E7}"/>
                </a:ext>
              </a:extLst>
            </xdr:cNvPr>
            <xdr:cNvSpPr txBox="1"/>
          </xdr:nvSpPr>
          <xdr:spPr>
            <a:xfrm>
              <a:off x="2676525" y="0"/>
              <a:ext cx="1604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3CA8A5-8C00-22E7-DCEA-85F200AB34E7}"/>
                </a:ext>
              </a:extLst>
            </xdr:cNvPr>
            <xdr:cNvSpPr txBox="1"/>
          </xdr:nvSpPr>
          <xdr:spPr>
            <a:xfrm>
              <a:off x="2676525" y="0"/>
              <a:ext cx="1604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𝑦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̂_</a:t>
              </a:r>
              <a:r>
                <a:rPr lang="en-US" sz="1100" i="0">
                  <a:latin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47625</xdr:colOff>
      <xdr:row>0</xdr:row>
      <xdr:rowOff>0</xdr:rowOff>
    </xdr:from>
    <xdr:ext cx="76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6D0130-B50E-D2F5-CA29-1DE5B9E87F4D}"/>
                </a:ext>
              </a:extLst>
            </xdr:cNvPr>
            <xdr:cNvSpPr txBox="1"/>
          </xdr:nvSpPr>
          <xdr:spPr>
            <a:xfrm>
              <a:off x="3095625" y="0"/>
              <a:ext cx="76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6D0130-B50E-D2F5-CA29-1DE5B9E87F4D}"/>
                </a:ext>
              </a:extLst>
            </xdr:cNvPr>
            <xdr:cNvSpPr txBox="1"/>
          </xdr:nvSpPr>
          <xdr:spPr>
            <a:xfrm>
              <a:off x="3095625" y="0"/>
              <a:ext cx="76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𝑒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𝑡=𝑦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𝑡−𝑦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̂_</a:t>
              </a:r>
              <a:r>
                <a:rPr lang="en-US" sz="1100" i="0">
                  <a:latin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171450</xdr:colOff>
      <xdr:row>0</xdr:row>
      <xdr:rowOff>0</xdr:rowOff>
    </xdr:from>
    <xdr:ext cx="33413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0F4B28A-B945-4401-EEB3-B488B7A17BF6}"/>
                </a:ext>
              </a:extLst>
            </xdr:cNvPr>
            <xdr:cNvSpPr txBox="1"/>
          </xdr:nvSpPr>
          <xdr:spPr>
            <a:xfrm>
              <a:off x="4048125" y="0"/>
              <a:ext cx="3341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0F4B28A-B945-4401-EEB3-B488B7A17BF6}"/>
                </a:ext>
              </a:extLst>
            </xdr:cNvPr>
            <xdr:cNvSpPr txBox="1"/>
          </xdr:nvSpPr>
          <xdr:spPr>
            <a:xfrm>
              <a:off x="4048125" y="0"/>
              <a:ext cx="3341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𝑒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 )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7</xdr:col>
      <xdr:colOff>419100</xdr:colOff>
      <xdr:row>0</xdr:row>
      <xdr:rowOff>0</xdr:rowOff>
    </xdr:from>
    <xdr:to>
      <xdr:col>10</xdr:col>
      <xdr:colOff>295513</xdr:colOff>
      <xdr:row>9</xdr:row>
      <xdr:rowOff>47871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5426CA-A02B-51CB-8CBA-8BDADF8D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0"/>
          <a:ext cx="1705213" cy="1762371"/>
        </a:xfrm>
        <a:prstGeom prst="rect">
          <a:avLst/>
        </a:prstGeom>
      </xdr:spPr>
    </xdr:pic>
    <xdr:clientData/>
  </xdr:twoCellAnchor>
  <xdr:oneCellAnchor>
    <xdr:from>
      <xdr:col>11</xdr:col>
      <xdr:colOff>161925</xdr:colOff>
      <xdr:row>8</xdr:row>
      <xdr:rowOff>185737</xdr:rowOff>
    </xdr:from>
    <xdr:ext cx="1178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1B47C5B-A4EA-85F1-01D0-41ECEFC0DFBD}"/>
                </a:ext>
              </a:extLst>
            </xdr:cNvPr>
            <xdr:cNvSpPr txBox="1"/>
          </xdr:nvSpPr>
          <xdr:spPr>
            <a:xfrm>
              <a:off x="7086600" y="185737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1B47C5B-A4EA-85F1-01D0-41ECEFC0DFBD}"/>
                </a:ext>
              </a:extLst>
            </xdr:cNvPr>
            <xdr:cNvSpPr txBox="1"/>
          </xdr:nvSpPr>
          <xdr:spPr>
            <a:xfrm>
              <a:off x="7086600" y="185737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𝜎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13</xdr:col>
      <xdr:colOff>0</xdr:colOff>
      <xdr:row>12</xdr:row>
      <xdr:rowOff>0</xdr:rowOff>
    </xdr:from>
    <xdr:to>
      <xdr:col>17</xdr:col>
      <xdr:colOff>1086576</xdr:colOff>
      <xdr:row>13</xdr:row>
      <xdr:rowOff>9553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B53178-8680-5D88-DE0D-4F77BFD29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43875" y="2286000"/>
          <a:ext cx="5201376" cy="200053"/>
        </a:xfrm>
        <a:prstGeom prst="rect">
          <a:avLst/>
        </a:prstGeom>
      </xdr:spPr>
    </xdr:pic>
    <xdr:clientData/>
  </xdr:twoCellAnchor>
  <xdr:oneCellAnchor>
    <xdr:from>
      <xdr:col>13</xdr:col>
      <xdr:colOff>190500</xdr:colOff>
      <xdr:row>1</xdr:row>
      <xdr:rowOff>0</xdr:rowOff>
    </xdr:from>
    <xdr:ext cx="285784" cy="1806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860107A-7F84-44BF-AB94-9CBD104AF1AA}"/>
                </a:ext>
              </a:extLst>
            </xdr:cNvPr>
            <xdr:cNvSpPr txBox="1"/>
          </xdr:nvSpPr>
          <xdr:spPr>
            <a:xfrm>
              <a:off x="6353175" y="0"/>
              <a:ext cx="285784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f>
                          <m:fPr>
                            <m:type m:val="li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en-US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860107A-7F84-44BF-AB94-9CBD104AF1AA}"/>
                </a:ext>
              </a:extLst>
            </xdr:cNvPr>
            <xdr:cNvSpPr txBox="1"/>
          </xdr:nvSpPr>
          <xdr:spPr>
            <a:xfrm>
              <a:off x="6353175" y="0"/>
              <a:ext cx="285784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𝑧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US" sz="1100" i="0">
                  <a:latin typeface="Cambria Math" panose="02040503050406030204" pitchFamily="18" charset="0"/>
                </a:rPr>
                <a:t>𝑎∕2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175532</xdr:colOff>
      <xdr:row>4</xdr:row>
      <xdr:rowOff>114299</xdr:rowOff>
    </xdr:from>
    <xdr:ext cx="696857" cy="2374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3E694E2-C148-41B3-9BD9-ECD4644593FE}"/>
                </a:ext>
              </a:extLst>
            </xdr:cNvPr>
            <xdr:cNvSpPr txBox="1"/>
          </xdr:nvSpPr>
          <xdr:spPr>
            <a:xfrm>
              <a:off x="6338207" y="752474"/>
              <a:ext cx="696857" cy="2374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num>
                      <m:den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10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100" i="0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3E694E2-C148-41B3-9BD9-ECD4644593FE}"/>
                </a:ext>
              </a:extLst>
            </xdr:cNvPr>
            <xdr:cNvSpPr txBox="1"/>
          </xdr:nvSpPr>
          <xdr:spPr>
            <a:xfrm>
              <a:off x="6338207" y="752474"/>
              <a:ext cx="696857" cy="2374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𝑡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𝑎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i="0">
                  <a:latin typeface="Cambria Math" panose="02040503050406030204" pitchFamily="18" charset="0"/>
                </a:rPr>
                <a:t>2,𝑛−1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topLeftCell="K1" workbookViewId="0">
      <selection activeCell="L3" sqref="L3"/>
    </sheetView>
  </sheetViews>
  <sheetFormatPr defaultRowHeight="15" x14ac:dyDescent="0.25"/>
  <cols>
    <col min="5" max="5" width="9.140625" customWidth="1"/>
    <col min="6" max="6" width="12.42578125" customWidth="1"/>
    <col min="15" max="15" width="18" customWidth="1"/>
    <col min="16" max="16" width="17.42578125" customWidth="1"/>
    <col min="17" max="17" width="17.140625" customWidth="1"/>
    <col min="18" max="18" width="16.42578125" customWidth="1"/>
  </cols>
  <sheetData>
    <row r="1" spans="1:18" x14ac:dyDescent="0.25">
      <c r="A1" s="1" t="s">
        <v>2</v>
      </c>
      <c r="B1" s="1" t="s">
        <v>1</v>
      </c>
      <c r="C1" s="1" t="s">
        <v>0</v>
      </c>
      <c r="D1" s="1" t="s">
        <v>3</v>
      </c>
      <c r="E1" s="1"/>
    </row>
    <row r="2" spans="1:18" x14ac:dyDescent="0.25">
      <c r="A2">
        <f>IF(B2 = 1, 1949 + (INT(C2/12)), 0)</f>
        <v>1949</v>
      </c>
      <c r="B2">
        <f t="shared" ref="B2:B33" si="0">IF(MOD(C2, 12) = 0, 12, MOD(C2, 12))</f>
        <v>1</v>
      </c>
      <c r="C2">
        <v>1</v>
      </c>
      <c r="D2">
        <v>112</v>
      </c>
      <c r="M2" t="s">
        <v>5</v>
      </c>
    </row>
    <row r="3" spans="1:18" x14ac:dyDescent="0.25">
      <c r="B3">
        <f t="shared" si="0"/>
        <v>2</v>
      </c>
      <c r="C3">
        <v>2</v>
      </c>
      <c r="D3">
        <v>118</v>
      </c>
      <c r="M3">
        <v>80</v>
      </c>
      <c r="N3">
        <v>1.28</v>
      </c>
    </row>
    <row r="4" spans="1:18" x14ac:dyDescent="0.25">
      <c r="B4">
        <f t="shared" si="0"/>
        <v>3</v>
      </c>
      <c r="C4">
        <v>3</v>
      </c>
      <c r="D4">
        <v>132</v>
      </c>
      <c r="M4">
        <v>95</v>
      </c>
      <c r="N4">
        <v>1.96</v>
      </c>
    </row>
    <row r="5" spans="1:18" x14ac:dyDescent="0.25">
      <c r="B5">
        <f t="shared" si="0"/>
        <v>4</v>
      </c>
      <c r="C5">
        <v>4</v>
      </c>
      <c r="D5">
        <v>129</v>
      </c>
    </row>
    <row r="6" spans="1:18" x14ac:dyDescent="0.25">
      <c r="B6">
        <f t="shared" si="0"/>
        <v>5</v>
      </c>
      <c r="C6">
        <v>5</v>
      </c>
      <c r="D6">
        <v>121</v>
      </c>
      <c r="M6" t="s">
        <v>5</v>
      </c>
    </row>
    <row r="7" spans="1:18" x14ac:dyDescent="0.25">
      <c r="B7">
        <f t="shared" si="0"/>
        <v>6</v>
      </c>
      <c r="C7">
        <v>6</v>
      </c>
      <c r="D7">
        <v>135</v>
      </c>
      <c r="M7">
        <v>80</v>
      </c>
      <c r="N7">
        <v>1.299069</v>
      </c>
    </row>
    <row r="8" spans="1:18" x14ac:dyDescent="0.25">
      <c r="B8">
        <f t="shared" si="0"/>
        <v>7</v>
      </c>
      <c r="C8">
        <v>7</v>
      </c>
      <c r="D8">
        <v>148</v>
      </c>
      <c r="M8">
        <v>95</v>
      </c>
      <c r="N8">
        <v>2.0095749999999999</v>
      </c>
    </row>
    <row r="9" spans="1:18" x14ac:dyDescent="0.25">
      <c r="B9">
        <f t="shared" si="0"/>
        <v>8</v>
      </c>
      <c r="C9">
        <v>8</v>
      </c>
      <c r="D9">
        <v>148</v>
      </c>
    </row>
    <row r="10" spans="1:18" x14ac:dyDescent="0.25">
      <c r="B10">
        <f t="shared" si="0"/>
        <v>9</v>
      </c>
      <c r="C10">
        <v>9</v>
      </c>
      <c r="D10">
        <v>136</v>
      </c>
    </row>
    <row r="11" spans="1:18" x14ac:dyDescent="0.25">
      <c r="B11">
        <f t="shared" si="0"/>
        <v>10</v>
      </c>
      <c r="C11">
        <v>10</v>
      </c>
      <c r="D11">
        <v>119</v>
      </c>
      <c r="L11">
        <f>SQRT(G146/132)</f>
        <v>36.31574497836074</v>
      </c>
    </row>
    <row r="12" spans="1:18" x14ac:dyDescent="0.25">
      <c r="B12">
        <f t="shared" si="0"/>
        <v>11</v>
      </c>
      <c r="C12">
        <v>11</v>
      </c>
      <c r="D12">
        <v>104</v>
      </c>
    </row>
    <row r="13" spans="1:18" x14ac:dyDescent="0.25">
      <c r="B13">
        <f t="shared" si="0"/>
        <v>12</v>
      </c>
      <c r="C13">
        <v>12</v>
      </c>
      <c r="D13">
        <v>118</v>
      </c>
      <c r="I13" s="1" t="s">
        <v>2</v>
      </c>
      <c r="J13" s="1" t="s">
        <v>1</v>
      </c>
      <c r="K13" s="1" t="s">
        <v>0</v>
      </c>
      <c r="L13" s="1" t="s">
        <v>4</v>
      </c>
      <c r="M13" s="1" t="s">
        <v>0</v>
      </c>
      <c r="N13" s="1" t="s">
        <v>3</v>
      </c>
    </row>
    <row r="14" spans="1:18" x14ac:dyDescent="0.25">
      <c r="A14">
        <f t="shared" ref="A14:A62" si="1">IF(B14 = 1, 1949 + (INT(C14/12)), 0)</f>
        <v>1950</v>
      </c>
      <c r="B14">
        <f t="shared" si="0"/>
        <v>1</v>
      </c>
      <c r="C14">
        <v>13</v>
      </c>
      <c r="D14">
        <v>115</v>
      </c>
      <c r="E14">
        <f>D2</f>
        <v>112</v>
      </c>
      <c r="F14">
        <f>D14-E14</f>
        <v>3</v>
      </c>
      <c r="G14">
        <f>POWER(F14,2)</f>
        <v>9</v>
      </c>
      <c r="I14">
        <v>1961</v>
      </c>
      <c r="J14">
        <v>1</v>
      </c>
      <c r="K14">
        <v>145</v>
      </c>
      <c r="L14">
        <v>1</v>
      </c>
      <c r="M14">
        <f>INT((L14-1)/12)</f>
        <v>0</v>
      </c>
      <c r="N14">
        <v>417</v>
      </c>
      <c r="O14">
        <f>$N14-($N$3*SQRT($M14+1)*$L$11)</f>
        <v>370.51584642769825</v>
      </c>
      <c r="P14">
        <f>$N14+($N$3*SQRT($M14+1)*$L$11)</f>
        <v>463.48415357230175</v>
      </c>
      <c r="Q14">
        <f>$N14-($N$4*SQRT($M14+1)*$L$11)</f>
        <v>345.82113984241295</v>
      </c>
      <c r="R14">
        <f>$N14+($N$4*SQRT($M14+1)*$L$11)</f>
        <v>488.17886015758705</v>
      </c>
    </row>
    <row r="15" spans="1:18" x14ac:dyDescent="0.25">
      <c r="B15">
        <f t="shared" si="0"/>
        <v>2</v>
      </c>
      <c r="C15">
        <v>14</v>
      </c>
      <c r="D15">
        <v>126</v>
      </c>
      <c r="E15">
        <f t="shared" ref="E15:E78" si="2">D3</f>
        <v>118</v>
      </c>
      <c r="F15">
        <f t="shared" ref="F15:F78" si="3">D15-E15</f>
        <v>8</v>
      </c>
      <c r="G15">
        <f t="shared" ref="G15:G78" si="4">POWER(F15,2)</f>
        <v>64</v>
      </c>
      <c r="J15">
        <v>2</v>
      </c>
      <c r="K15">
        <v>146</v>
      </c>
      <c r="L15">
        <v>2</v>
      </c>
      <c r="M15">
        <f t="shared" ref="M15:M37" si="5">INT((L15-1)/12)</f>
        <v>0</v>
      </c>
      <c r="N15">
        <v>391</v>
      </c>
      <c r="O15">
        <f t="shared" ref="O15:O37" si="6">$N15-($N$3*SQRT($M15+1)*$L$11)</f>
        <v>344.51584642769825</v>
      </c>
      <c r="P15">
        <f t="shared" ref="P15:P37" si="7">$N15+($N$3*SQRT($M15+1)*$L$11)</f>
        <v>437.48415357230175</v>
      </c>
      <c r="Q15">
        <f t="shared" ref="Q15:Q37" si="8">$N15-($N$4*SQRT($M15+1)*$L$11)</f>
        <v>319.82113984241295</v>
      </c>
      <c r="R15">
        <f t="shared" ref="R15:R37" si="9">$N15+($N$4*SQRT($M15+1)*$L$11)</f>
        <v>462.17886015758705</v>
      </c>
    </row>
    <row r="16" spans="1:18" x14ac:dyDescent="0.25">
      <c r="B16">
        <f t="shared" si="0"/>
        <v>3</v>
      </c>
      <c r="C16">
        <v>15</v>
      </c>
      <c r="D16">
        <v>141</v>
      </c>
      <c r="E16">
        <f t="shared" si="2"/>
        <v>132</v>
      </c>
      <c r="F16">
        <f t="shared" si="3"/>
        <v>9</v>
      </c>
      <c r="G16">
        <f t="shared" si="4"/>
        <v>81</v>
      </c>
      <c r="J16">
        <v>3</v>
      </c>
      <c r="K16">
        <v>147</v>
      </c>
      <c r="L16">
        <v>3</v>
      </c>
      <c r="M16">
        <f t="shared" si="5"/>
        <v>0</v>
      </c>
      <c r="N16">
        <v>419</v>
      </c>
      <c r="O16">
        <f t="shared" si="6"/>
        <v>372.51584642769825</v>
      </c>
      <c r="P16">
        <f t="shared" si="7"/>
        <v>465.48415357230175</v>
      </c>
      <c r="Q16">
        <f t="shared" si="8"/>
        <v>347.82113984241295</v>
      </c>
      <c r="R16">
        <f t="shared" si="9"/>
        <v>490.17886015758705</v>
      </c>
    </row>
    <row r="17" spans="1:18" x14ac:dyDescent="0.25">
      <c r="B17">
        <f t="shared" si="0"/>
        <v>4</v>
      </c>
      <c r="C17">
        <v>16</v>
      </c>
      <c r="D17">
        <v>135</v>
      </c>
      <c r="E17">
        <f t="shared" si="2"/>
        <v>129</v>
      </c>
      <c r="F17">
        <f t="shared" si="3"/>
        <v>6</v>
      </c>
      <c r="G17">
        <f t="shared" si="4"/>
        <v>36</v>
      </c>
      <c r="J17">
        <v>4</v>
      </c>
      <c r="K17">
        <v>148</v>
      </c>
      <c r="L17">
        <v>4</v>
      </c>
      <c r="M17">
        <f t="shared" si="5"/>
        <v>0</v>
      </c>
      <c r="N17">
        <v>461</v>
      </c>
      <c r="O17">
        <f t="shared" si="6"/>
        <v>414.51584642769825</v>
      </c>
      <c r="P17">
        <f t="shared" si="7"/>
        <v>507.48415357230175</v>
      </c>
      <c r="Q17">
        <f t="shared" si="8"/>
        <v>389.82113984241295</v>
      </c>
      <c r="R17">
        <f t="shared" si="9"/>
        <v>532.178860157587</v>
      </c>
    </row>
    <row r="18" spans="1:18" x14ac:dyDescent="0.25">
      <c r="B18">
        <f t="shared" si="0"/>
        <v>5</v>
      </c>
      <c r="C18">
        <v>17</v>
      </c>
      <c r="D18">
        <v>125</v>
      </c>
      <c r="E18">
        <f t="shared" si="2"/>
        <v>121</v>
      </c>
      <c r="F18">
        <f t="shared" si="3"/>
        <v>4</v>
      </c>
      <c r="G18">
        <f t="shared" si="4"/>
        <v>16</v>
      </c>
      <c r="J18">
        <v>5</v>
      </c>
      <c r="K18">
        <v>149</v>
      </c>
      <c r="L18">
        <v>5</v>
      </c>
      <c r="M18">
        <f t="shared" si="5"/>
        <v>0</v>
      </c>
      <c r="N18">
        <v>472</v>
      </c>
      <c r="O18">
        <f t="shared" si="6"/>
        <v>425.51584642769825</v>
      </c>
      <c r="P18">
        <f t="shared" si="7"/>
        <v>518.48415357230169</v>
      </c>
      <c r="Q18">
        <f t="shared" si="8"/>
        <v>400.82113984241295</v>
      </c>
      <c r="R18">
        <f t="shared" si="9"/>
        <v>543.178860157587</v>
      </c>
    </row>
    <row r="19" spans="1:18" x14ac:dyDescent="0.25">
      <c r="B19">
        <f t="shared" si="0"/>
        <v>6</v>
      </c>
      <c r="C19">
        <v>18</v>
      </c>
      <c r="D19">
        <v>149</v>
      </c>
      <c r="E19">
        <f t="shared" si="2"/>
        <v>135</v>
      </c>
      <c r="F19">
        <f t="shared" si="3"/>
        <v>14</v>
      </c>
      <c r="G19">
        <f t="shared" si="4"/>
        <v>196</v>
      </c>
      <c r="J19">
        <v>6</v>
      </c>
      <c r="K19">
        <v>150</v>
      </c>
      <c r="L19">
        <v>6</v>
      </c>
      <c r="M19">
        <f t="shared" si="5"/>
        <v>0</v>
      </c>
      <c r="N19">
        <v>535</v>
      </c>
      <c r="O19">
        <f t="shared" si="6"/>
        <v>488.51584642769825</v>
      </c>
      <c r="P19">
        <f t="shared" si="7"/>
        <v>581.48415357230169</v>
      </c>
      <c r="Q19">
        <f t="shared" si="8"/>
        <v>463.82113984241295</v>
      </c>
      <c r="R19">
        <f t="shared" si="9"/>
        <v>606.178860157587</v>
      </c>
    </row>
    <row r="20" spans="1:18" x14ac:dyDescent="0.25">
      <c r="B20">
        <f t="shared" si="0"/>
        <v>7</v>
      </c>
      <c r="C20">
        <v>19</v>
      </c>
      <c r="D20">
        <v>170</v>
      </c>
      <c r="E20">
        <f t="shared" si="2"/>
        <v>148</v>
      </c>
      <c r="F20">
        <f t="shared" si="3"/>
        <v>22</v>
      </c>
      <c r="G20">
        <f t="shared" si="4"/>
        <v>484</v>
      </c>
      <c r="J20">
        <v>7</v>
      </c>
      <c r="K20">
        <v>151</v>
      </c>
      <c r="L20">
        <v>7</v>
      </c>
      <c r="M20">
        <f t="shared" si="5"/>
        <v>0</v>
      </c>
      <c r="N20">
        <v>622</v>
      </c>
      <c r="O20">
        <f t="shared" si="6"/>
        <v>575.51584642769831</v>
      </c>
      <c r="P20">
        <f t="shared" si="7"/>
        <v>668.48415357230169</v>
      </c>
      <c r="Q20">
        <f t="shared" si="8"/>
        <v>550.821139842413</v>
      </c>
      <c r="R20">
        <f t="shared" si="9"/>
        <v>693.178860157587</v>
      </c>
    </row>
    <row r="21" spans="1:18" x14ac:dyDescent="0.25">
      <c r="B21">
        <f t="shared" si="0"/>
        <v>8</v>
      </c>
      <c r="C21">
        <v>20</v>
      </c>
      <c r="D21">
        <v>170</v>
      </c>
      <c r="E21">
        <f t="shared" si="2"/>
        <v>148</v>
      </c>
      <c r="F21">
        <f t="shared" si="3"/>
        <v>22</v>
      </c>
      <c r="G21">
        <f t="shared" si="4"/>
        <v>484</v>
      </c>
      <c r="J21">
        <v>8</v>
      </c>
      <c r="K21">
        <v>152</v>
      </c>
      <c r="L21">
        <v>8</v>
      </c>
      <c r="M21">
        <f t="shared" si="5"/>
        <v>0</v>
      </c>
      <c r="N21">
        <v>606</v>
      </c>
      <c r="O21">
        <f t="shared" si="6"/>
        <v>559.51584642769831</v>
      </c>
      <c r="P21">
        <f t="shared" si="7"/>
        <v>652.48415357230169</v>
      </c>
      <c r="Q21">
        <f t="shared" si="8"/>
        <v>534.821139842413</v>
      </c>
      <c r="R21">
        <f t="shared" si="9"/>
        <v>677.178860157587</v>
      </c>
    </row>
    <row r="22" spans="1:18" x14ac:dyDescent="0.25">
      <c r="B22">
        <f t="shared" si="0"/>
        <v>9</v>
      </c>
      <c r="C22">
        <v>21</v>
      </c>
      <c r="D22">
        <v>158</v>
      </c>
      <c r="E22">
        <f t="shared" si="2"/>
        <v>136</v>
      </c>
      <c r="F22">
        <f t="shared" si="3"/>
        <v>22</v>
      </c>
      <c r="G22">
        <f t="shared" si="4"/>
        <v>484</v>
      </c>
      <c r="J22">
        <v>9</v>
      </c>
      <c r="K22">
        <v>153</v>
      </c>
      <c r="L22">
        <v>9</v>
      </c>
      <c r="M22">
        <f t="shared" si="5"/>
        <v>0</v>
      </c>
      <c r="N22">
        <v>508</v>
      </c>
      <c r="O22">
        <f t="shared" si="6"/>
        <v>461.51584642769825</v>
      </c>
      <c r="P22">
        <f t="shared" si="7"/>
        <v>554.48415357230169</v>
      </c>
      <c r="Q22">
        <f t="shared" si="8"/>
        <v>436.82113984241295</v>
      </c>
      <c r="R22">
        <f t="shared" si="9"/>
        <v>579.178860157587</v>
      </c>
    </row>
    <row r="23" spans="1:18" x14ac:dyDescent="0.25">
      <c r="B23">
        <f t="shared" si="0"/>
        <v>10</v>
      </c>
      <c r="C23">
        <v>22</v>
      </c>
      <c r="D23">
        <v>133</v>
      </c>
      <c r="E23">
        <f t="shared" si="2"/>
        <v>119</v>
      </c>
      <c r="F23">
        <f t="shared" si="3"/>
        <v>14</v>
      </c>
      <c r="G23">
        <f t="shared" si="4"/>
        <v>196</v>
      </c>
      <c r="J23">
        <v>10</v>
      </c>
      <c r="K23">
        <v>154</v>
      </c>
      <c r="L23">
        <v>10</v>
      </c>
      <c r="M23">
        <f t="shared" si="5"/>
        <v>0</v>
      </c>
      <c r="N23">
        <v>461</v>
      </c>
      <c r="O23">
        <f t="shared" si="6"/>
        <v>414.51584642769825</v>
      </c>
      <c r="P23">
        <f t="shared" si="7"/>
        <v>507.48415357230175</v>
      </c>
      <c r="Q23">
        <f t="shared" si="8"/>
        <v>389.82113984241295</v>
      </c>
      <c r="R23">
        <f t="shared" si="9"/>
        <v>532.178860157587</v>
      </c>
    </row>
    <row r="24" spans="1:18" x14ac:dyDescent="0.25">
      <c r="B24">
        <f t="shared" si="0"/>
        <v>11</v>
      </c>
      <c r="C24">
        <v>23</v>
      </c>
      <c r="D24">
        <v>114</v>
      </c>
      <c r="E24">
        <f t="shared" si="2"/>
        <v>104</v>
      </c>
      <c r="F24">
        <f t="shared" si="3"/>
        <v>10</v>
      </c>
      <c r="G24">
        <f t="shared" si="4"/>
        <v>100</v>
      </c>
      <c r="J24">
        <v>11</v>
      </c>
      <c r="K24">
        <v>155</v>
      </c>
      <c r="L24">
        <v>11</v>
      </c>
      <c r="M24">
        <f t="shared" si="5"/>
        <v>0</v>
      </c>
      <c r="N24">
        <v>390</v>
      </c>
      <c r="O24">
        <f t="shared" si="6"/>
        <v>343.51584642769825</v>
      </c>
      <c r="P24">
        <f t="shared" si="7"/>
        <v>436.48415357230175</v>
      </c>
      <c r="Q24">
        <f t="shared" si="8"/>
        <v>318.82113984241295</v>
      </c>
      <c r="R24">
        <f t="shared" si="9"/>
        <v>461.17886015758705</v>
      </c>
    </row>
    <row r="25" spans="1:18" x14ac:dyDescent="0.25">
      <c r="B25">
        <f t="shared" si="0"/>
        <v>12</v>
      </c>
      <c r="C25">
        <v>24</v>
      </c>
      <c r="D25">
        <v>140</v>
      </c>
      <c r="E25">
        <f t="shared" si="2"/>
        <v>118</v>
      </c>
      <c r="F25">
        <f t="shared" si="3"/>
        <v>22</v>
      </c>
      <c r="G25">
        <f t="shared" si="4"/>
        <v>484</v>
      </c>
      <c r="J25">
        <v>12</v>
      </c>
      <c r="K25">
        <v>156</v>
      </c>
      <c r="L25">
        <v>12</v>
      </c>
      <c r="M25">
        <f t="shared" si="5"/>
        <v>0</v>
      </c>
      <c r="N25">
        <v>432</v>
      </c>
      <c r="O25">
        <f t="shared" si="6"/>
        <v>385.51584642769825</v>
      </c>
      <c r="P25">
        <f t="shared" si="7"/>
        <v>478.48415357230175</v>
      </c>
      <c r="Q25">
        <f t="shared" si="8"/>
        <v>360.82113984241295</v>
      </c>
      <c r="R25">
        <f t="shared" si="9"/>
        <v>503.17886015758705</v>
      </c>
    </row>
    <row r="26" spans="1:18" x14ac:dyDescent="0.25">
      <c r="A26">
        <f t="shared" si="1"/>
        <v>1951</v>
      </c>
      <c r="B26">
        <f t="shared" si="0"/>
        <v>1</v>
      </c>
      <c r="C26">
        <v>25</v>
      </c>
      <c r="D26">
        <v>145</v>
      </c>
      <c r="E26">
        <f t="shared" si="2"/>
        <v>115</v>
      </c>
      <c r="F26">
        <f t="shared" si="3"/>
        <v>30</v>
      </c>
      <c r="G26">
        <f t="shared" si="4"/>
        <v>900</v>
      </c>
      <c r="I26">
        <v>1962</v>
      </c>
      <c r="J26">
        <v>1</v>
      </c>
      <c r="K26">
        <v>157</v>
      </c>
      <c r="L26">
        <v>13</v>
      </c>
      <c r="M26">
        <f t="shared" si="5"/>
        <v>1</v>
      </c>
      <c r="N26">
        <v>417</v>
      </c>
      <c r="O26">
        <f t="shared" si="6"/>
        <v>351.26147958261708</v>
      </c>
      <c r="P26">
        <f t="shared" si="7"/>
        <v>482.73852041738292</v>
      </c>
      <c r="Q26">
        <f t="shared" si="8"/>
        <v>316.33789061088248</v>
      </c>
      <c r="R26">
        <f t="shared" si="9"/>
        <v>517.66210938911752</v>
      </c>
    </row>
    <row r="27" spans="1:18" x14ac:dyDescent="0.25">
      <c r="B27">
        <f t="shared" si="0"/>
        <v>2</v>
      </c>
      <c r="C27">
        <v>26</v>
      </c>
      <c r="D27">
        <v>150</v>
      </c>
      <c r="E27">
        <f t="shared" si="2"/>
        <v>126</v>
      </c>
      <c r="F27">
        <f t="shared" si="3"/>
        <v>24</v>
      </c>
      <c r="G27">
        <f t="shared" si="4"/>
        <v>576</v>
      </c>
      <c r="J27">
        <v>2</v>
      </c>
      <c r="K27">
        <v>158</v>
      </c>
      <c r="L27">
        <v>14</v>
      </c>
      <c r="M27">
        <f t="shared" si="5"/>
        <v>1</v>
      </c>
      <c r="N27">
        <v>391</v>
      </c>
      <c r="O27">
        <f t="shared" si="6"/>
        <v>325.26147958261708</v>
      </c>
      <c r="P27">
        <f t="shared" si="7"/>
        <v>456.73852041738292</v>
      </c>
      <c r="Q27">
        <f t="shared" si="8"/>
        <v>290.33789061088248</v>
      </c>
      <c r="R27">
        <f t="shared" si="9"/>
        <v>491.66210938911752</v>
      </c>
    </row>
    <row r="28" spans="1:18" x14ac:dyDescent="0.25">
      <c r="B28">
        <f t="shared" si="0"/>
        <v>3</v>
      </c>
      <c r="C28">
        <v>27</v>
      </c>
      <c r="D28">
        <v>178</v>
      </c>
      <c r="E28">
        <f t="shared" si="2"/>
        <v>141</v>
      </c>
      <c r="F28">
        <f t="shared" si="3"/>
        <v>37</v>
      </c>
      <c r="G28">
        <f t="shared" si="4"/>
        <v>1369</v>
      </c>
      <c r="J28">
        <v>3</v>
      </c>
      <c r="K28">
        <v>159</v>
      </c>
      <c r="L28">
        <v>15</v>
      </c>
      <c r="M28">
        <f t="shared" si="5"/>
        <v>1</v>
      </c>
      <c r="N28">
        <v>419</v>
      </c>
      <c r="O28">
        <f t="shared" si="6"/>
        <v>353.26147958261708</v>
      </c>
      <c r="P28">
        <f t="shared" si="7"/>
        <v>484.73852041738292</v>
      </c>
      <c r="Q28">
        <f t="shared" si="8"/>
        <v>318.33789061088248</v>
      </c>
      <c r="R28">
        <f t="shared" si="9"/>
        <v>519.66210938911752</v>
      </c>
    </row>
    <row r="29" spans="1:18" x14ac:dyDescent="0.25">
      <c r="B29">
        <f t="shared" si="0"/>
        <v>4</v>
      </c>
      <c r="C29">
        <v>28</v>
      </c>
      <c r="D29">
        <v>163</v>
      </c>
      <c r="E29">
        <f t="shared" si="2"/>
        <v>135</v>
      </c>
      <c r="F29">
        <f t="shared" si="3"/>
        <v>28</v>
      </c>
      <c r="G29">
        <f t="shared" si="4"/>
        <v>784</v>
      </c>
      <c r="J29">
        <v>4</v>
      </c>
      <c r="K29">
        <v>160</v>
      </c>
      <c r="L29">
        <v>16</v>
      </c>
      <c r="M29">
        <f t="shared" si="5"/>
        <v>1</v>
      </c>
      <c r="N29">
        <v>461</v>
      </c>
      <c r="O29">
        <f t="shared" si="6"/>
        <v>395.26147958261708</v>
      </c>
      <c r="P29">
        <f t="shared" si="7"/>
        <v>526.73852041738292</v>
      </c>
      <c r="Q29">
        <f t="shared" si="8"/>
        <v>360.33789061088248</v>
      </c>
      <c r="R29">
        <f t="shared" si="9"/>
        <v>561.66210938911752</v>
      </c>
    </row>
    <row r="30" spans="1:18" x14ac:dyDescent="0.25">
      <c r="B30">
        <f t="shared" si="0"/>
        <v>5</v>
      </c>
      <c r="C30">
        <v>29</v>
      </c>
      <c r="D30">
        <v>172</v>
      </c>
      <c r="E30">
        <f t="shared" si="2"/>
        <v>125</v>
      </c>
      <c r="F30">
        <f t="shared" si="3"/>
        <v>47</v>
      </c>
      <c r="G30">
        <f t="shared" si="4"/>
        <v>2209</v>
      </c>
      <c r="J30">
        <v>5</v>
      </c>
      <c r="K30">
        <v>161</v>
      </c>
      <c r="L30">
        <v>17</v>
      </c>
      <c r="M30">
        <f t="shared" si="5"/>
        <v>1</v>
      </c>
      <c r="N30">
        <v>472</v>
      </c>
      <c r="O30">
        <f t="shared" si="6"/>
        <v>406.26147958261708</v>
      </c>
      <c r="P30">
        <f t="shared" si="7"/>
        <v>537.73852041738292</v>
      </c>
      <c r="Q30">
        <f t="shared" si="8"/>
        <v>371.33789061088248</v>
      </c>
      <c r="R30">
        <f t="shared" si="9"/>
        <v>572.66210938911752</v>
      </c>
    </row>
    <row r="31" spans="1:18" x14ac:dyDescent="0.25">
      <c r="B31">
        <f t="shared" si="0"/>
        <v>6</v>
      </c>
      <c r="C31">
        <v>30</v>
      </c>
      <c r="D31">
        <v>178</v>
      </c>
      <c r="E31">
        <f t="shared" si="2"/>
        <v>149</v>
      </c>
      <c r="F31">
        <f t="shared" si="3"/>
        <v>29</v>
      </c>
      <c r="G31">
        <f t="shared" si="4"/>
        <v>841</v>
      </c>
      <c r="J31">
        <v>6</v>
      </c>
      <c r="K31">
        <v>162</v>
      </c>
      <c r="L31">
        <v>18</v>
      </c>
      <c r="M31">
        <f t="shared" si="5"/>
        <v>1</v>
      </c>
      <c r="N31">
        <v>535</v>
      </c>
      <c r="O31">
        <f t="shared" si="6"/>
        <v>469.26147958261708</v>
      </c>
      <c r="P31">
        <f t="shared" si="7"/>
        <v>600.73852041738292</v>
      </c>
      <c r="Q31">
        <f t="shared" si="8"/>
        <v>434.33789061088248</v>
      </c>
      <c r="R31">
        <f t="shared" si="9"/>
        <v>635.66210938911752</v>
      </c>
    </row>
    <row r="32" spans="1:18" x14ac:dyDescent="0.25">
      <c r="B32">
        <f t="shared" si="0"/>
        <v>7</v>
      </c>
      <c r="C32">
        <v>31</v>
      </c>
      <c r="D32">
        <v>199</v>
      </c>
      <c r="E32">
        <f t="shared" si="2"/>
        <v>170</v>
      </c>
      <c r="F32">
        <f t="shared" si="3"/>
        <v>29</v>
      </c>
      <c r="G32">
        <f t="shared" si="4"/>
        <v>841</v>
      </c>
      <c r="J32">
        <v>7</v>
      </c>
      <c r="K32">
        <v>163</v>
      </c>
      <c r="L32">
        <v>19</v>
      </c>
      <c r="M32">
        <f t="shared" si="5"/>
        <v>1</v>
      </c>
      <c r="N32">
        <v>622</v>
      </c>
      <c r="O32">
        <f t="shared" si="6"/>
        <v>556.26147958261708</v>
      </c>
      <c r="P32">
        <f t="shared" si="7"/>
        <v>687.73852041738292</v>
      </c>
      <c r="Q32">
        <f t="shared" si="8"/>
        <v>521.33789061088248</v>
      </c>
      <c r="R32">
        <f t="shared" si="9"/>
        <v>722.66210938911752</v>
      </c>
    </row>
    <row r="33" spans="1:18" x14ac:dyDescent="0.25">
      <c r="B33">
        <f t="shared" si="0"/>
        <v>8</v>
      </c>
      <c r="C33">
        <v>32</v>
      </c>
      <c r="D33">
        <v>199</v>
      </c>
      <c r="E33">
        <f t="shared" si="2"/>
        <v>170</v>
      </c>
      <c r="F33">
        <f t="shared" si="3"/>
        <v>29</v>
      </c>
      <c r="G33">
        <f t="shared" si="4"/>
        <v>841</v>
      </c>
      <c r="J33">
        <v>8</v>
      </c>
      <c r="K33">
        <v>164</v>
      </c>
      <c r="L33">
        <v>20</v>
      </c>
      <c r="M33">
        <f t="shared" si="5"/>
        <v>1</v>
      </c>
      <c r="N33">
        <v>606</v>
      </c>
      <c r="O33">
        <f t="shared" si="6"/>
        <v>540.26147958261708</v>
      </c>
      <c r="P33">
        <f t="shared" si="7"/>
        <v>671.73852041738292</v>
      </c>
      <c r="Q33">
        <f t="shared" si="8"/>
        <v>505.33789061088248</v>
      </c>
      <c r="R33">
        <f t="shared" si="9"/>
        <v>706.66210938911752</v>
      </c>
    </row>
    <row r="34" spans="1:18" x14ac:dyDescent="0.25">
      <c r="B34">
        <f t="shared" ref="B34:B65" si="10">IF(MOD(C34, 12) = 0, 12, MOD(C34, 12))</f>
        <v>9</v>
      </c>
      <c r="C34">
        <v>33</v>
      </c>
      <c r="D34">
        <v>184</v>
      </c>
      <c r="E34">
        <f t="shared" si="2"/>
        <v>158</v>
      </c>
      <c r="F34">
        <f t="shared" si="3"/>
        <v>26</v>
      </c>
      <c r="G34">
        <f t="shared" si="4"/>
        <v>676</v>
      </c>
      <c r="J34">
        <v>9</v>
      </c>
      <c r="K34">
        <v>165</v>
      </c>
      <c r="L34">
        <v>21</v>
      </c>
      <c r="M34">
        <f t="shared" si="5"/>
        <v>1</v>
      </c>
      <c r="N34">
        <v>508</v>
      </c>
      <c r="O34">
        <f t="shared" si="6"/>
        <v>442.26147958261708</v>
      </c>
      <c r="P34">
        <f t="shared" si="7"/>
        <v>573.73852041738292</v>
      </c>
      <c r="Q34">
        <f t="shared" si="8"/>
        <v>407.33789061088248</v>
      </c>
      <c r="R34">
        <f t="shared" si="9"/>
        <v>608.66210938911752</v>
      </c>
    </row>
    <row r="35" spans="1:18" x14ac:dyDescent="0.25">
      <c r="B35">
        <f t="shared" si="10"/>
        <v>10</v>
      </c>
      <c r="C35">
        <v>34</v>
      </c>
      <c r="D35">
        <v>162</v>
      </c>
      <c r="E35">
        <f t="shared" si="2"/>
        <v>133</v>
      </c>
      <c r="F35">
        <f t="shared" si="3"/>
        <v>29</v>
      </c>
      <c r="G35">
        <f t="shared" si="4"/>
        <v>841</v>
      </c>
      <c r="J35">
        <v>10</v>
      </c>
      <c r="K35">
        <v>166</v>
      </c>
      <c r="L35">
        <v>22</v>
      </c>
      <c r="M35">
        <f t="shared" si="5"/>
        <v>1</v>
      </c>
      <c r="N35">
        <v>461</v>
      </c>
      <c r="O35">
        <f t="shared" si="6"/>
        <v>395.26147958261708</v>
      </c>
      <c r="P35">
        <f t="shared" si="7"/>
        <v>526.73852041738292</v>
      </c>
      <c r="Q35">
        <f t="shared" si="8"/>
        <v>360.33789061088248</v>
      </c>
      <c r="R35">
        <f t="shared" si="9"/>
        <v>561.66210938911752</v>
      </c>
    </row>
    <row r="36" spans="1:18" x14ac:dyDescent="0.25">
      <c r="B36">
        <f t="shared" si="10"/>
        <v>11</v>
      </c>
      <c r="C36">
        <v>35</v>
      </c>
      <c r="D36">
        <v>146</v>
      </c>
      <c r="E36">
        <f t="shared" si="2"/>
        <v>114</v>
      </c>
      <c r="F36">
        <f t="shared" si="3"/>
        <v>32</v>
      </c>
      <c r="G36">
        <f t="shared" si="4"/>
        <v>1024</v>
      </c>
      <c r="J36">
        <v>11</v>
      </c>
      <c r="K36">
        <v>167</v>
      </c>
      <c r="L36">
        <v>23</v>
      </c>
      <c r="M36">
        <f t="shared" si="5"/>
        <v>1</v>
      </c>
      <c r="N36">
        <v>390</v>
      </c>
      <c r="O36">
        <f t="shared" si="6"/>
        <v>324.26147958261708</v>
      </c>
      <c r="P36">
        <f t="shared" si="7"/>
        <v>455.73852041738292</v>
      </c>
      <c r="Q36">
        <f t="shared" si="8"/>
        <v>289.33789061088248</v>
      </c>
      <c r="R36">
        <f t="shared" si="9"/>
        <v>490.66210938911752</v>
      </c>
    </row>
    <row r="37" spans="1:18" x14ac:dyDescent="0.25">
      <c r="B37">
        <f t="shared" si="10"/>
        <v>12</v>
      </c>
      <c r="C37">
        <v>36</v>
      </c>
      <c r="D37">
        <v>166</v>
      </c>
      <c r="E37">
        <f t="shared" si="2"/>
        <v>140</v>
      </c>
      <c r="F37">
        <f t="shared" si="3"/>
        <v>26</v>
      </c>
      <c r="G37">
        <f t="shared" si="4"/>
        <v>676</v>
      </c>
      <c r="J37">
        <v>12</v>
      </c>
      <c r="K37">
        <v>168</v>
      </c>
      <c r="L37">
        <v>24</v>
      </c>
      <c r="M37">
        <f t="shared" si="5"/>
        <v>1</v>
      </c>
      <c r="N37">
        <v>432</v>
      </c>
      <c r="O37">
        <f t="shared" si="6"/>
        <v>366.26147958261708</v>
      </c>
      <c r="P37">
        <f t="shared" si="7"/>
        <v>497.73852041738292</v>
      </c>
      <c r="Q37">
        <f t="shared" si="8"/>
        <v>331.33789061088248</v>
      </c>
      <c r="R37">
        <f t="shared" si="9"/>
        <v>532.66210938911752</v>
      </c>
    </row>
    <row r="38" spans="1:18" x14ac:dyDescent="0.25">
      <c r="A38">
        <f t="shared" si="1"/>
        <v>1952</v>
      </c>
      <c r="B38">
        <f t="shared" si="10"/>
        <v>1</v>
      </c>
      <c r="C38">
        <v>37</v>
      </c>
      <c r="D38">
        <v>171</v>
      </c>
      <c r="E38">
        <f t="shared" si="2"/>
        <v>145</v>
      </c>
      <c r="F38">
        <f t="shared" si="3"/>
        <v>26</v>
      </c>
      <c r="G38">
        <f t="shared" si="4"/>
        <v>676</v>
      </c>
    </row>
    <row r="39" spans="1:18" x14ac:dyDescent="0.25">
      <c r="B39">
        <f t="shared" si="10"/>
        <v>2</v>
      </c>
      <c r="C39">
        <v>38</v>
      </c>
      <c r="D39">
        <v>180</v>
      </c>
      <c r="E39">
        <f t="shared" si="2"/>
        <v>150</v>
      </c>
      <c r="F39">
        <f t="shared" si="3"/>
        <v>30</v>
      </c>
      <c r="G39">
        <f t="shared" si="4"/>
        <v>900</v>
      </c>
    </row>
    <row r="40" spans="1:18" x14ac:dyDescent="0.25">
      <c r="B40">
        <f t="shared" si="10"/>
        <v>3</v>
      </c>
      <c r="C40">
        <v>39</v>
      </c>
      <c r="D40">
        <v>193</v>
      </c>
      <c r="E40">
        <f t="shared" si="2"/>
        <v>178</v>
      </c>
      <c r="F40">
        <f t="shared" si="3"/>
        <v>15</v>
      </c>
      <c r="G40">
        <f t="shared" si="4"/>
        <v>225</v>
      </c>
    </row>
    <row r="41" spans="1:18" x14ac:dyDescent="0.25">
      <c r="B41">
        <f t="shared" si="10"/>
        <v>4</v>
      </c>
      <c r="C41">
        <v>40</v>
      </c>
      <c r="D41">
        <v>181</v>
      </c>
      <c r="E41">
        <f t="shared" si="2"/>
        <v>163</v>
      </c>
      <c r="F41">
        <f t="shared" si="3"/>
        <v>18</v>
      </c>
      <c r="G41">
        <f t="shared" si="4"/>
        <v>324</v>
      </c>
    </row>
    <row r="42" spans="1:18" x14ac:dyDescent="0.25">
      <c r="B42">
        <f t="shared" si="10"/>
        <v>5</v>
      </c>
      <c r="C42">
        <v>41</v>
      </c>
      <c r="D42">
        <v>183</v>
      </c>
      <c r="E42">
        <f t="shared" si="2"/>
        <v>172</v>
      </c>
      <c r="F42">
        <f t="shared" si="3"/>
        <v>11</v>
      </c>
      <c r="G42">
        <f t="shared" si="4"/>
        <v>121</v>
      </c>
    </row>
    <row r="43" spans="1:18" x14ac:dyDescent="0.25">
      <c r="B43">
        <f t="shared" si="10"/>
        <v>6</v>
      </c>
      <c r="C43">
        <v>42</v>
      </c>
      <c r="D43">
        <v>218</v>
      </c>
      <c r="E43">
        <f t="shared" si="2"/>
        <v>178</v>
      </c>
      <c r="F43">
        <f t="shared" si="3"/>
        <v>40</v>
      </c>
      <c r="G43">
        <f t="shared" si="4"/>
        <v>1600</v>
      </c>
    </row>
    <row r="44" spans="1:18" x14ac:dyDescent="0.25">
      <c r="B44">
        <f t="shared" si="10"/>
        <v>7</v>
      </c>
      <c r="C44">
        <v>43</v>
      </c>
      <c r="D44">
        <v>230</v>
      </c>
      <c r="E44">
        <f t="shared" si="2"/>
        <v>199</v>
      </c>
      <c r="F44">
        <f t="shared" si="3"/>
        <v>31</v>
      </c>
      <c r="G44">
        <f t="shared" si="4"/>
        <v>961</v>
      </c>
    </row>
    <row r="45" spans="1:18" x14ac:dyDescent="0.25">
      <c r="B45">
        <f t="shared" si="10"/>
        <v>8</v>
      </c>
      <c r="C45">
        <v>44</v>
      </c>
      <c r="D45">
        <v>242</v>
      </c>
      <c r="E45">
        <f t="shared" si="2"/>
        <v>199</v>
      </c>
      <c r="F45">
        <f t="shared" si="3"/>
        <v>43</v>
      </c>
      <c r="G45">
        <f t="shared" si="4"/>
        <v>1849</v>
      </c>
    </row>
    <row r="46" spans="1:18" x14ac:dyDescent="0.25">
      <c r="B46">
        <f t="shared" si="10"/>
        <v>9</v>
      </c>
      <c r="C46">
        <v>45</v>
      </c>
      <c r="D46">
        <v>209</v>
      </c>
      <c r="E46">
        <f t="shared" si="2"/>
        <v>184</v>
      </c>
      <c r="F46">
        <f t="shared" si="3"/>
        <v>25</v>
      </c>
      <c r="G46">
        <f t="shared" si="4"/>
        <v>625</v>
      </c>
    </row>
    <row r="47" spans="1:18" x14ac:dyDescent="0.25">
      <c r="B47">
        <f t="shared" si="10"/>
        <v>10</v>
      </c>
      <c r="C47">
        <v>46</v>
      </c>
      <c r="D47">
        <v>191</v>
      </c>
      <c r="E47">
        <f t="shared" si="2"/>
        <v>162</v>
      </c>
      <c r="F47">
        <f t="shared" si="3"/>
        <v>29</v>
      </c>
      <c r="G47">
        <f t="shared" si="4"/>
        <v>841</v>
      </c>
    </row>
    <row r="48" spans="1:18" x14ac:dyDescent="0.25">
      <c r="B48">
        <f t="shared" si="10"/>
        <v>11</v>
      </c>
      <c r="C48">
        <v>47</v>
      </c>
      <c r="D48">
        <v>172</v>
      </c>
      <c r="E48">
        <f t="shared" si="2"/>
        <v>146</v>
      </c>
      <c r="F48">
        <f t="shared" si="3"/>
        <v>26</v>
      </c>
      <c r="G48">
        <f t="shared" si="4"/>
        <v>676</v>
      </c>
    </row>
    <row r="49" spans="1:7" x14ac:dyDescent="0.25">
      <c r="B49">
        <f t="shared" si="10"/>
        <v>12</v>
      </c>
      <c r="C49">
        <v>48</v>
      </c>
      <c r="D49">
        <v>194</v>
      </c>
      <c r="E49">
        <f t="shared" si="2"/>
        <v>166</v>
      </c>
      <c r="F49">
        <f t="shared" si="3"/>
        <v>28</v>
      </c>
      <c r="G49">
        <f t="shared" si="4"/>
        <v>784</v>
      </c>
    </row>
    <row r="50" spans="1:7" x14ac:dyDescent="0.25">
      <c r="A50">
        <f t="shared" si="1"/>
        <v>1953</v>
      </c>
      <c r="B50">
        <f t="shared" si="10"/>
        <v>1</v>
      </c>
      <c r="C50">
        <v>49</v>
      </c>
      <c r="D50">
        <v>196</v>
      </c>
      <c r="E50">
        <f t="shared" si="2"/>
        <v>171</v>
      </c>
      <c r="F50">
        <f t="shared" si="3"/>
        <v>25</v>
      </c>
      <c r="G50">
        <f t="shared" si="4"/>
        <v>625</v>
      </c>
    </row>
    <row r="51" spans="1:7" x14ac:dyDescent="0.25">
      <c r="B51">
        <f t="shared" si="10"/>
        <v>2</v>
      </c>
      <c r="C51">
        <v>50</v>
      </c>
      <c r="D51">
        <v>196</v>
      </c>
      <c r="E51">
        <f t="shared" si="2"/>
        <v>180</v>
      </c>
      <c r="F51">
        <f t="shared" si="3"/>
        <v>16</v>
      </c>
      <c r="G51">
        <f t="shared" si="4"/>
        <v>256</v>
      </c>
    </row>
    <row r="52" spans="1:7" x14ac:dyDescent="0.25">
      <c r="B52">
        <f t="shared" si="10"/>
        <v>3</v>
      </c>
      <c r="C52">
        <v>51</v>
      </c>
      <c r="D52">
        <v>236</v>
      </c>
      <c r="E52">
        <f t="shared" si="2"/>
        <v>193</v>
      </c>
      <c r="F52">
        <f t="shared" si="3"/>
        <v>43</v>
      </c>
      <c r="G52">
        <f t="shared" si="4"/>
        <v>1849</v>
      </c>
    </row>
    <row r="53" spans="1:7" x14ac:dyDescent="0.25">
      <c r="B53">
        <f t="shared" si="10"/>
        <v>4</v>
      </c>
      <c r="C53">
        <v>52</v>
      </c>
      <c r="D53">
        <v>235</v>
      </c>
      <c r="E53">
        <f t="shared" si="2"/>
        <v>181</v>
      </c>
      <c r="F53">
        <f t="shared" si="3"/>
        <v>54</v>
      </c>
      <c r="G53">
        <f t="shared" si="4"/>
        <v>2916</v>
      </c>
    </row>
    <row r="54" spans="1:7" x14ac:dyDescent="0.25">
      <c r="B54">
        <f t="shared" si="10"/>
        <v>5</v>
      </c>
      <c r="C54">
        <v>53</v>
      </c>
      <c r="D54">
        <v>229</v>
      </c>
      <c r="E54">
        <f t="shared" si="2"/>
        <v>183</v>
      </c>
      <c r="F54">
        <f t="shared" si="3"/>
        <v>46</v>
      </c>
      <c r="G54">
        <f t="shared" si="4"/>
        <v>2116</v>
      </c>
    </row>
    <row r="55" spans="1:7" x14ac:dyDescent="0.25">
      <c r="B55">
        <f t="shared" si="10"/>
        <v>6</v>
      </c>
      <c r="C55">
        <v>54</v>
      </c>
      <c r="D55">
        <v>243</v>
      </c>
      <c r="E55">
        <f t="shared" si="2"/>
        <v>218</v>
      </c>
      <c r="F55">
        <f t="shared" si="3"/>
        <v>25</v>
      </c>
      <c r="G55">
        <f t="shared" si="4"/>
        <v>625</v>
      </c>
    </row>
    <row r="56" spans="1:7" x14ac:dyDescent="0.25">
      <c r="B56">
        <f t="shared" si="10"/>
        <v>7</v>
      </c>
      <c r="C56">
        <v>55</v>
      </c>
      <c r="D56">
        <v>264</v>
      </c>
      <c r="E56">
        <f t="shared" si="2"/>
        <v>230</v>
      </c>
      <c r="F56">
        <f t="shared" si="3"/>
        <v>34</v>
      </c>
      <c r="G56">
        <f t="shared" si="4"/>
        <v>1156</v>
      </c>
    </row>
    <row r="57" spans="1:7" x14ac:dyDescent="0.25">
      <c r="B57">
        <f t="shared" si="10"/>
        <v>8</v>
      </c>
      <c r="C57">
        <v>56</v>
      </c>
      <c r="D57">
        <v>272</v>
      </c>
      <c r="E57">
        <f t="shared" si="2"/>
        <v>242</v>
      </c>
      <c r="F57">
        <f t="shared" si="3"/>
        <v>30</v>
      </c>
      <c r="G57">
        <f t="shared" si="4"/>
        <v>900</v>
      </c>
    </row>
    <row r="58" spans="1:7" x14ac:dyDescent="0.25">
      <c r="B58">
        <f t="shared" si="10"/>
        <v>9</v>
      </c>
      <c r="C58">
        <v>57</v>
      </c>
      <c r="D58">
        <v>237</v>
      </c>
      <c r="E58">
        <f t="shared" si="2"/>
        <v>209</v>
      </c>
      <c r="F58">
        <f t="shared" si="3"/>
        <v>28</v>
      </c>
      <c r="G58">
        <f t="shared" si="4"/>
        <v>784</v>
      </c>
    </row>
    <row r="59" spans="1:7" x14ac:dyDescent="0.25">
      <c r="B59">
        <f t="shared" si="10"/>
        <v>10</v>
      </c>
      <c r="C59">
        <v>58</v>
      </c>
      <c r="D59">
        <v>211</v>
      </c>
      <c r="E59">
        <f t="shared" si="2"/>
        <v>191</v>
      </c>
      <c r="F59">
        <f t="shared" si="3"/>
        <v>20</v>
      </c>
      <c r="G59">
        <f t="shared" si="4"/>
        <v>400</v>
      </c>
    </row>
    <row r="60" spans="1:7" x14ac:dyDescent="0.25">
      <c r="B60">
        <f t="shared" si="10"/>
        <v>11</v>
      </c>
      <c r="C60">
        <v>59</v>
      </c>
      <c r="D60">
        <v>180</v>
      </c>
      <c r="E60">
        <f t="shared" si="2"/>
        <v>172</v>
      </c>
      <c r="F60">
        <f t="shared" si="3"/>
        <v>8</v>
      </c>
      <c r="G60">
        <f t="shared" si="4"/>
        <v>64</v>
      </c>
    </row>
    <row r="61" spans="1:7" x14ac:dyDescent="0.25">
      <c r="B61">
        <f t="shared" si="10"/>
        <v>12</v>
      </c>
      <c r="C61">
        <v>60</v>
      </c>
      <c r="D61">
        <v>201</v>
      </c>
      <c r="E61">
        <f t="shared" si="2"/>
        <v>194</v>
      </c>
      <c r="F61">
        <f t="shared" si="3"/>
        <v>7</v>
      </c>
      <c r="G61">
        <f t="shared" si="4"/>
        <v>49</v>
      </c>
    </row>
    <row r="62" spans="1:7" x14ac:dyDescent="0.25">
      <c r="A62">
        <f t="shared" si="1"/>
        <v>1954</v>
      </c>
      <c r="B62">
        <f t="shared" si="10"/>
        <v>1</v>
      </c>
      <c r="C62">
        <v>61</v>
      </c>
      <c r="D62">
        <v>204</v>
      </c>
      <c r="E62">
        <f t="shared" si="2"/>
        <v>196</v>
      </c>
      <c r="F62">
        <f t="shared" si="3"/>
        <v>8</v>
      </c>
      <c r="G62">
        <f t="shared" si="4"/>
        <v>64</v>
      </c>
    </row>
    <row r="63" spans="1:7" x14ac:dyDescent="0.25">
      <c r="B63">
        <f t="shared" si="10"/>
        <v>2</v>
      </c>
      <c r="C63">
        <v>62</v>
      </c>
      <c r="D63">
        <v>188</v>
      </c>
      <c r="E63">
        <f t="shared" si="2"/>
        <v>196</v>
      </c>
      <c r="F63">
        <f t="shared" si="3"/>
        <v>-8</v>
      </c>
      <c r="G63">
        <f t="shared" si="4"/>
        <v>64</v>
      </c>
    </row>
    <row r="64" spans="1:7" x14ac:dyDescent="0.25">
      <c r="B64">
        <f t="shared" si="10"/>
        <v>3</v>
      </c>
      <c r="C64">
        <v>63</v>
      </c>
      <c r="D64">
        <v>235</v>
      </c>
      <c r="E64">
        <f t="shared" si="2"/>
        <v>236</v>
      </c>
      <c r="F64">
        <f t="shared" si="3"/>
        <v>-1</v>
      </c>
      <c r="G64">
        <f t="shared" si="4"/>
        <v>1</v>
      </c>
    </row>
    <row r="65" spans="1:7" x14ac:dyDescent="0.25">
      <c r="B65">
        <f t="shared" si="10"/>
        <v>4</v>
      </c>
      <c r="C65">
        <v>64</v>
      </c>
      <c r="D65">
        <v>227</v>
      </c>
      <c r="E65">
        <f t="shared" si="2"/>
        <v>235</v>
      </c>
      <c r="F65">
        <f t="shared" si="3"/>
        <v>-8</v>
      </c>
      <c r="G65">
        <f t="shared" si="4"/>
        <v>64</v>
      </c>
    </row>
    <row r="66" spans="1:7" x14ac:dyDescent="0.25">
      <c r="B66">
        <f t="shared" ref="B66:B97" si="11">IF(MOD(C66, 12) = 0, 12, MOD(C66, 12))</f>
        <v>5</v>
      </c>
      <c r="C66">
        <v>65</v>
      </c>
      <c r="D66">
        <v>234</v>
      </c>
      <c r="E66">
        <f t="shared" si="2"/>
        <v>229</v>
      </c>
      <c r="F66">
        <f t="shared" si="3"/>
        <v>5</v>
      </c>
      <c r="G66">
        <f t="shared" si="4"/>
        <v>25</v>
      </c>
    </row>
    <row r="67" spans="1:7" x14ac:dyDescent="0.25">
      <c r="B67">
        <f t="shared" si="11"/>
        <v>6</v>
      </c>
      <c r="C67">
        <v>66</v>
      </c>
      <c r="D67">
        <v>264</v>
      </c>
      <c r="E67">
        <f t="shared" si="2"/>
        <v>243</v>
      </c>
      <c r="F67">
        <f t="shared" si="3"/>
        <v>21</v>
      </c>
      <c r="G67">
        <f t="shared" si="4"/>
        <v>441</v>
      </c>
    </row>
    <row r="68" spans="1:7" x14ac:dyDescent="0.25">
      <c r="B68">
        <f t="shared" si="11"/>
        <v>7</v>
      </c>
      <c r="C68">
        <v>67</v>
      </c>
      <c r="D68">
        <v>302</v>
      </c>
      <c r="E68">
        <f t="shared" si="2"/>
        <v>264</v>
      </c>
      <c r="F68">
        <f t="shared" si="3"/>
        <v>38</v>
      </c>
      <c r="G68">
        <f t="shared" si="4"/>
        <v>1444</v>
      </c>
    </row>
    <row r="69" spans="1:7" x14ac:dyDescent="0.25">
      <c r="B69">
        <f t="shared" si="11"/>
        <v>8</v>
      </c>
      <c r="C69">
        <v>68</v>
      </c>
      <c r="D69">
        <v>293</v>
      </c>
      <c r="E69">
        <f t="shared" si="2"/>
        <v>272</v>
      </c>
      <c r="F69">
        <f t="shared" si="3"/>
        <v>21</v>
      </c>
      <c r="G69">
        <f t="shared" si="4"/>
        <v>441</v>
      </c>
    </row>
    <row r="70" spans="1:7" x14ac:dyDescent="0.25">
      <c r="B70">
        <f t="shared" si="11"/>
        <v>9</v>
      </c>
      <c r="C70">
        <v>69</v>
      </c>
      <c r="D70">
        <v>259</v>
      </c>
      <c r="E70">
        <f t="shared" si="2"/>
        <v>237</v>
      </c>
      <c r="F70">
        <f t="shared" si="3"/>
        <v>22</v>
      </c>
      <c r="G70">
        <f t="shared" si="4"/>
        <v>484</v>
      </c>
    </row>
    <row r="71" spans="1:7" x14ac:dyDescent="0.25">
      <c r="B71">
        <f t="shared" si="11"/>
        <v>10</v>
      </c>
      <c r="C71">
        <v>70</v>
      </c>
      <c r="D71">
        <v>229</v>
      </c>
      <c r="E71">
        <f t="shared" si="2"/>
        <v>211</v>
      </c>
      <c r="F71">
        <f t="shared" si="3"/>
        <v>18</v>
      </c>
      <c r="G71">
        <f t="shared" si="4"/>
        <v>324</v>
      </c>
    </row>
    <row r="72" spans="1:7" x14ac:dyDescent="0.25">
      <c r="B72">
        <f t="shared" si="11"/>
        <v>11</v>
      </c>
      <c r="C72">
        <v>71</v>
      </c>
      <c r="D72">
        <v>203</v>
      </c>
      <c r="E72">
        <f t="shared" si="2"/>
        <v>180</v>
      </c>
      <c r="F72">
        <f t="shared" si="3"/>
        <v>23</v>
      </c>
      <c r="G72">
        <f t="shared" si="4"/>
        <v>529</v>
      </c>
    </row>
    <row r="73" spans="1:7" x14ac:dyDescent="0.25">
      <c r="B73">
        <f t="shared" si="11"/>
        <v>12</v>
      </c>
      <c r="C73">
        <v>72</v>
      </c>
      <c r="D73">
        <v>229</v>
      </c>
      <c r="E73">
        <f t="shared" si="2"/>
        <v>201</v>
      </c>
      <c r="F73">
        <f t="shared" si="3"/>
        <v>28</v>
      </c>
      <c r="G73">
        <f t="shared" si="4"/>
        <v>784</v>
      </c>
    </row>
    <row r="74" spans="1:7" x14ac:dyDescent="0.25">
      <c r="A74">
        <f t="shared" ref="A74:A122" si="12">IF(B74 = 1, 1949 + (INT(C74/12)), 0)</f>
        <v>1955</v>
      </c>
      <c r="B74">
        <f t="shared" si="11"/>
        <v>1</v>
      </c>
      <c r="C74">
        <v>73</v>
      </c>
      <c r="D74">
        <v>242</v>
      </c>
      <c r="E74">
        <f t="shared" si="2"/>
        <v>204</v>
      </c>
      <c r="F74">
        <f t="shared" si="3"/>
        <v>38</v>
      </c>
      <c r="G74">
        <f t="shared" si="4"/>
        <v>1444</v>
      </c>
    </row>
    <row r="75" spans="1:7" x14ac:dyDescent="0.25">
      <c r="B75">
        <f t="shared" si="11"/>
        <v>2</v>
      </c>
      <c r="C75">
        <v>74</v>
      </c>
      <c r="D75">
        <v>233</v>
      </c>
      <c r="E75">
        <f t="shared" si="2"/>
        <v>188</v>
      </c>
      <c r="F75">
        <f t="shared" si="3"/>
        <v>45</v>
      </c>
      <c r="G75">
        <f t="shared" si="4"/>
        <v>2025</v>
      </c>
    </row>
    <row r="76" spans="1:7" x14ac:dyDescent="0.25">
      <c r="B76">
        <f t="shared" si="11"/>
        <v>3</v>
      </c>
      <c r="C76">
        <v>75</v>
      </c>
      <c r="D76">
        <v>267</v>
      </c>
      <c r="E76">
        <f t="shared" si="2"/>
        <v>235</v>
      </c>
      <c r="F76">
        <f t="shared" si="3"/>
        <v>32</v>
      </c>
      <c r="G76">
        <f t="shared" si="4"/>
        <v>1024</v>
      </c>
    </row>
    <row r="77" spans="1:7" x14ac:dyDescent="0.25">
      <c r="B77">
        <f t="shared" si="11"/>
        <v>4</v>
      </c>
      <c r="C77">
        <v>76</v>
      </c>
      <c r="D77">
        <v>269</v>
      </c>
      <c r="E77">
        <f t="shared" si="2"/>
        <v>227</v>
      </c>
      <c r="F77">
        <f t="shared" si="3"/>
        <v>42</v>
      </c>
      <c r="G77">
        <f t="shared" si="4"/>
        <v>1764</v>
      </c>
    </row>
    <row r="78" spans="1:7" x14ac:dyDescent="0.25">
      <c r="B78">
        <f t="shared" si="11"/>
        <v>5</v>
      </c>
      <c r="C78">
        <v>77</v>
      </c>
      <c r="D78">
        <v>270</v>
      </c>
      <c r="E78">
        <f t="shared" si="2"/>
        <v>234</v>
      </c>
      <c r="F78">
        <f t="shared" si="3"/>
        <v>36</v>
      </c>
      <c r="G78">
        <f t="shared" si="4"/>
        <v>1296</v>
      </c>
    </row>
    <row r="79" spans="1:7" x14ac:dyDescent="0.25">
      <c r="B79">
        <f t="shared" si="11"/>
        <v>6</v>
      </c>
      <c r="C79">
        <v>78</v>
      </c>
      <c r="D79">
        <v>315</v>
      </c>
      <c r="E79">
        <f t="shared" ref="E79:E142" si="13">D67</f>
        <v>264</v>
      </c>
      <c r="F79">
        <f t="shared" ref="F79:F142" si="14">D79-E79</f>
        <v>51</v>
      </c>
      <c r="G79">
        <f t="shared" ref="G79:G142" si="15">POWER(F79,2)</f>
        <v>2601</v>
      </c>
    </row>
    <row r="80" spans="1:7" x14ac:dyDescent="0.25">
      <c r="B80">
        <f t="shared" si="11"/>
        <v>7</v>
      </c>
      <c r="C80">
        <v>79</v>
      </c>
      <c r="D80">
        <v>364</v>
      </c>
      <c r="E80">
        <f t="shared" si="13"/>
        <v>302</v>
      </c>
      <c r="F80">
        <f t="shared" si="14"/>
        <v>62</v>
      </c>
      <c r="G80">
        <f t="shared" si="15"/>
        <v>3844</v>
      </c>
    </row>
    <row r="81" spans="1:7" x14ac:dyDescent="0.25">
      <c r="B81">
        <f t="shared" si="11"/>
        <v>8</v>
      </c>
      <c r="C81">
        <v>80</v>
      </c>
      <c r="D81">
        <v>347</v>
      </c>
      <c r="E81">
        <f t="shared" si="13"/>
        <v>293</v>
      </c>
      <c r="F81">
        <f t="shared" si="14"/>
        <v>54</v>
      </c>
      <c r="G81">
        <f t="shared" si="15"/>
        <v>2916</v>
      </c>
    </row>
    <row r="82" spans="1:7" x14ac:dyDescent="0.25">
      <c r="B82">
        <f t="shared" si="11"/>
        <v>9</v>
      </c>
      <c r="C82">
        <v>81</v>
      </c>
      <c r="D82">
        <v>312</v>
      </c>
      <c r="E82">
        <f t="shared" si="13"/>
        <v>259</v>
      </c>
      <c r="F82">
        <f t="shared" si="14"/>
        <v>53</v>
      </c>
      <c r="G82">
        <f t="shared" si="15"/>
        <v>2809</v>
      </c>
    </row>
    <row r="83" spans="1:7" x14ac:dyDescent="0.25">
      <c r="B83">
        <f t="shared" si="11"/>
        <v>10</v>
      </c>
      <c r="C83">
        <v>82</v>
      </c>
      <c r="D83">
        <v>274</v>
      </c>
      <c r="E83">
        <f t="shared" si="13"/>
        <v>229</v>
      </c>
      <c r="F83">
        <f t="shared" si="14"/>
        <v>45</v>
      </c>
      <c r="G83">
        <f t="shared" si="15"/>
        <v>2025</v>
      </c>
    </row>
    <row r="84" spans="1:7" x14ac:dyDescent="0.25">
      <c r="B84">
        <f t="shared" si="11"/>
        <v>11</v>
      </c>
      <c r="C84">
        <v>83</v>
      </c>
      <c r="D84">
        <v>237</v>
      </c>
      <c r="E84">
        <f t="shared" si="13"/>
        <v>203</v>
      </c>
      <c r="F84">
        <f t="shared" si="14"/>
        <v>34</v>
      </c>
      <c r="G84">
        <f t="shared" si="15"/>
        <v>1156</v>
      </c>
    </row>
    <row r="85" spans="1:7" x14ac:dyDescent="0.25">
      <c r="B85">
        <f t="shared" si="11"/>
        <v>12</v>
      </c>
      <c r="C85">
        <v>84</v>
      </c>
      <c r="D85">
        <v>278</v>
      </c>
      <c r="E85">
        <f t="shared" si="13"/>
        <v>229</v>
      </c>
      <c r="F85">
        <f t="shared" si="14"/>
        <v>49</v>
      </c>
      <c r="G85">
        <f t="shared" si="15"/>
        <v>2401</v>
      </c>
    </row>
    <row r="86" spans="1:7" x14ac:dyDescent="0.25">
      <c r="A86">
        <f t="shared" si="12"/>
        <v>1956</v>
      </c>
      <c r="B86">
        <f t="shared" si="11"/>
        <v>1</v>
      </c>
      <c r="C86">
        <v>85</v>
      </c>
      <c r="D86">
        <v>284</v>
      </c>
      <c r="E86">
        <f t="shared" si="13"/>
        <v>242</v>
      </c>
      <c r="F86">
        <f t="shared" si="14"/>
        <v>42</v>
      </c>
      <c r="G86">
        <f t="shared" si="15"/>
        <v>1764</v>
      </c>
    </row>
    <row r="87" spans="1:7" x14ac:dyDescent="0.25">
      <c r="B87">
        <f t="shared" si="11"/>
        <v>2</v>
      </c>
      <c r="C87">
        <v>86</v>
      </c>
      <c r="D87">
        <v>277</v>
      </c>
      <c r="E87">
        <f t="shared" si="13"/>
        <v>233</v>
      </c>
      <c r="F87">
        <f t="shared" si="14"/>
        <v>44</v>
      </c>
      <c r="G87">
        <f t="shared" si="15"/>
        <v>1936</v>
      </c>
    </row>
    <row r="88" spans="1:7" x14ac:dyDescent="0.25">
      <c r="B88">
        <f t="shared" si="11"/>
        <v>3</v>
      </c>
      <c r="C88">
        <v>87</v>
      </c>
      <c r="D88">
        <v>317</v>
      </c>
      <c r="E88">
        <f t="shared" si="13"/>
        <v>267</v>
      </c>
      <c r="F88">
        <f t="shared" si="14"/>
        <v>50</v>
      </c>
      <c r="G88">
        <f t="shared" si="15"/>
        <v>2500</v>
      </c>
    </row>
    <row r="89" spans="1:7" x14ac:dyDescent="0.25">
      <c r="B89">
        <f t="shared" si="11"/>
        <v>4</v>
      </c>
      <c r="C89">
        <v>88</v>
      </c>
      <c r="D89">
        <v>313</v>
      </c>
      <c r="E89">
        <f t="shared" si="13"/>
        <v>269</v>
      </c>
      <c r="F89">
        <f t="shared" si="14"/>
        <v>44</v>
      </c>
      <c r="G89">
        <f t="shared" si="15"/>
        <v>1936</v>
      </c>
    </row>
    <row r="90" spans="1:7" x14ac:dyDescent="0.25">
      <c r="B90">
        <f t="shared" si="11"/>
        <v>5</v>
      </c>
      <c r="C90">
        <v>89</v>
      </c>
      <c r="D90">
        <v>318</v>
      </c>
      <c r="E90">
        <f t="shared" si="13"/>
        <v>270</v>
      </c>
      <c r="F90">
        <f t="shared" si="14"/>
        <v>48</v>
      </c>
      <c r="G90">
        <f t="shared" si="15"/>
        <v>2304</v>
      </c>
    </row>
    <row r="91" spans="1:7" x14ac:dyDescent="0.25">
      <c r="B91">
        <f t="shared" si="11"/>
        <v>6</v>
      </c>
      <c r="C91">
        <v>90</v>
      </c>
      <c r="D91">
        <v>374</v>
      </c>
      <c r="E91">
        <f t="shared" si="13"/>
        <v>315</v>
      </c>
      <c r="F91">
        <f t="shared" si="14"/>
        <v>59</v>
      </c>
      <c r="G91">
        <f t="shared" si="15"/>
        <v>3481</v>
      </c>
    </row>
    <row r="92" spans="1:7" x14ac:dyDescent="0.25">
      <c r="B92">
        <f t="shared" si="11"/>
        <v>7</v>
      </c>
      <c r="C92">
        <v>91</v>
      </c>
      <c r="D92">
        <v>413</v>
      </c>
      <c r="E92">
        <f t="shared" si="13"/>
        <v>364</v>
      </c>
      <c r="F92">
        <f t="shared" si="14"/>
        <v>49</v>
      </c>
      <c r="G92">
        <f t="shared" si="15"/>
        <v>2401</v>
      </c>
    </row>
    <row r="93" spans="1:7" x14ac:dyDescent="0.25">
      <c r="B93">
        <f t="shared" si="11"/>
        <v>8</v>
      </c>
      <c r="C93">
        <v>92</v>
      </c>
      <c r="D93">
        <v>405</v>
      </c>
      <c r="E93">
        <f t="shared" si="13"/>
        <v>347</v>
      </c>
      <c r="F93">
        <f t="shared" si="14"/>
        <v>58</v>
      </c>
      <c r="G93">
        <f t="shared" si="15"/>
        <v>3364</v>
      </c>
    </row>
    <row r="94" spans="1:7" x14ac:dyDescent="0.25">
      <c r="B94">
        <f t="shared" si="11"/>
        <v>9</v>
      </c>
      <c r="C94">
        <v>93</v>
      </c>
      <c r="D94">
        <v>355</v>
      </c>
      <c r="E94">
        <f t="shared" si="13"/>
        <v>312</v>
      </c>
      <c r="F94">
        <f t="shared" si="14"/>
        <v>43</v>
      </c>
      <c r="G94">
        <f t="shared" si="15"/>
        <v>1849</v>
      </c>
    </row>
    <row r="95" spans="1:7" x14ac:dyDescent="0.25">
      <c r="B95">
        <f t="shared" si="11"/>
        <v>10</v>
      </c>
      <c r="C95">
        <v>94</v>
      </c>
      <c r="D95">
        <v>306</v>
      </c>
      <c r="E95">
        <f t="shared" si="13"/>
        <v>274</v>
      </c>
      <c r="F95">
        <f t="shared" si="14"/>
        <v>32</v>
      </c>
      <c r="G95">
        <f t="shared" si="15"/>
        <v>1024</v>
      </c>
    </row>
    <row r="96" spans="1:7" x14ac:dyDescent="0.25">
      <c r="B96">
        <f t="shared" si="11"/>
        <v>11</v>
      </c>
      <c r="C96">
        <v>95</v>
      </c>
      <c r="D96">
        <v>271</v>
      </c>
      <c r="E96">
        <f t="shared" si="13"/>
        <v>237</v>
      </c>
      <c r="F96">
        <f t="shared" si="14"/>
        <v>34</v>
      </c>
      <c r="G96">
        <f t="shared" si="15"/>
        <v>1156</v>
      </c>
    </row>
    <row r="97" spans="1:7" x14ac:dyDescent="0.25">
      <c r="B97">
        <f t="shared" si="11"/>
        <v>12</v>
      </c>
      <c r="C97">
        <v>96</v>
      </c>
      <c r="D97">
        <v>306</v>
      </c>
      <c r="E97">
        <f t="shared" si="13"/>
        <v>278</v>
      </c>
      <c r="F97">
        <f t="shared" si="14"/>
        <v>28</v>
      </c>
      <c r="G97">
        <f t="shared" si="15"/>
        <v>784</v>
      </c>
    </row>
    <row r="98" spans="1:7" x14ac:dyDescent="0.25">
      <c r="A98">
        <f t="shared" si="12"/>
        <v>1957</v>
      </c>
      <c r="B98">
        <f t="shared" ref="B98:B129" si="16">IF(MOD(C98, 12) = 0, 12, MOD(C98, 12))</f>
        <v>1</v>
      </c>
      <c r="C98">
        <v>97</v>
      </c>
      <c r="D98">
        <v>315</v>
      </c>
      <c r="E98">
        <f t="shared" si="13"/>
        <v>284</v>
      </c>
      <c r="F98">
        <f t="shared" si="14"/>
        <v>31</v>
      </c>
      <c r="G98">
        <f t="shared" si="15"/>
        <v>961</v>
      </c>
    </row>
    <row r="99" spans="1:7" x14ac:dyDescent="0.25">
      <c r="B99">
        <f t="shared" si="16"/>
        <v>2</v>
      </c>
      <c r="C99">
        <v>98</v>
      </c>
      <c r="D99">
        <v>301</v>
      </c>
      <c r="E99">
        <f t="shared" si="13"/>
        <v>277</v>
      </c>
      <c r="F99">
        <f t="shared" si="14"/>
        <v>24</v>
      </c>
      <c r="G99">
        <f t="shared" si="15"/>
        <v>576</v>
      </c>
    </row>
    <row r="100" spans="1:7" x14ac:dyDescent="0.25">
      <c r="B100">
        <f t="shared" si="16"/>
        <v>3</v>
      </c>
      <c r="C100">
        <v>99</v>
      </c>
      <c r="D100">
        <v>356</v>
      </c>
      <c r="E100">
        <f t="shared" si="13"/>
        <v>317</v>
      </c>
      <c r="F100">
        <f t="shared" si="14"/>
        <v>39</v>
      </c>
      <c r="G100">
        <f t="shared" si="15"/>
        <v>1521</v>
      </c>
    </row>
    <row r="101" spans="1:7" x14ac:dyDescent="0.25">
      <c r="B101">
        <f t="shared" si="16"/>
        <v>4</v>
      </c>
      <c r="C101">
        <v>100</v>
      </c>
      <c r="D101">
        <v>348</v>
      </c>
      <c r="E101">
        <f t="shared" si="13"/>
        <v>313</v>
      </c>
      <c r="F101">
        <f t="shared" si="14"/>
        <v>35</v>
      </c>
      <c r="G101">
        <f t="shared" si="15"/>
        <v>1225</v>
      </c>
    </row>
    <row r="102" spans="1:7" x14ac:dyDescent="0.25">
      <c r="B102">
        <f t="shared" si="16"/>
        <v>5</v>
      </c>
      <c r="C102">
        <v>101</v>
      </c>
      <c r="D102">
        <v>355</v>
      </c>
      <c r="E102">
        <f t="shared" si="13"/>
        <v>318</v>
      </c>
      <c r="F102">
        <f t="shared" si="14"/>
        <v>37</v>
      </c>
      <c r="G102">
        <f t="shared" si="15"/>
        <v>1369</v>
      </c>
    </row>
    <row r="103" spans="1:7" x14ac:dyDescent="0.25">
      <c r="B103">
        <f t="shared" si="16"/>
        <v>6</v>
      </c>
      <c r="C103">
        <v>102</v>
      </c>
      <c r="D103">
        <v>422</v>
      </c>
      <c r="E103">
        <f t="shared" si="13"/>
        <v>374</v>
      </c>
      <c r="F103">
        <f t="shared" si="14"/>
        <v>48</v>
      </c>
      <c r="G103">
        <f t="shared" si="15"/>
        <v>2304</v>
      </c>
    </row>
    <row r="104" spans="1:7" x14ac:dyDescent="0.25">
      <c r="B104">
        <f t="shared" si="16"/>
        <v>7</v>
      </c>
      <c r="C104">
        <v>103</v>
      </c>
      <c r="D104">
        <v>465</v>
      </c>
      <c r="E104">
        <f t="shared" si="13"/>
        <v>413</v>
      </c>
      <c r="F104">
        <f t="shared" si="14"/>
        <v>52</v>
      </c>
      <c r="G104">
        <f t="shared" si="15"/>
        <v>2704</v>
      </c>
    </row>
    <row r="105" spans="1:7" x14ac:dyDescent="0.25">
      <c r="B105">
        <f t="shared" si="16"/>
        <v>8</v>
      </c>
      <c r="C105">
        <v>104</v>
      </c>
      <c r="D105">
        <v>467</v>
      </c>
      <c r="E105">
        <f t="shared" si="13"/>
        <v>405</v>
      </c>
      <c r="F105">
        <f t="shared" si="14"/>
        <v>62</v>
      </c>
      <c r="G105">
        <f t="shared" si="15"/>
        <v>3844</v>
      </c>
    </row>
    <row r="106" spans="1:7" x14ac:dyDescent="0.25">
      <c r="B106">
        <f t="shared" si="16"/>
        <v>9</v>
      </c>
      <c r="C106">
        <v>105</v>
      </c>
      <c r="D106">
        <v>404</v>
      </c>
      <c r="E106">
        <f t="shared" si="13"/>
        <v>355</v>
      </c>
      <c r="F106">
        <f t="shared" si="14"/>
        <v>49</v>
      </c>
      <c r="G106">
        <f t="shared" si="15"/>
        <v>2401</v>
      </c>
    </row>
    <row r="107" spans="1:7" x14ac:dyDescent="0.25">
      <c r="B107">
        <f t="shared" si="16"/>
        <v>10</v>
      </c>
      <c r="C107">
        <v>106</v>
      </c>
      <c r="D107">
        <v>347</v>
      </c>
      <c r="E107">
        <f t="shared" si="13"/>
        <v>306</v>
      </c>
      <c r="F107">
        <f t="shared" si="14"/>
        <v>41</v>
      </c>
      <c r="G107">
        <f t="shared" si="15"/>
        <v>1681</v>
      </c>
    </row>
    <row r="108" spans="1:7" x14ac:dyDescent="0.25">
      <c r="B108">
        <f t="shared" si="16"/>
        <v>11</v>
      </c>
      <c r="C108">
        <v>107</v>
      </c>
      <c r="D108">
        <v>305</v>
      </c>
      <c r="E108">
        <f t="shared" si="13"/>
        <v>271</v>
      </c>
      <c r="F108">
        <f t="shared" si="14"/>
        <v>34</v>
      </c>
      <c r="G108">
        <f t="shared" si="15"/>
        <v>1156</v>
      </c>
    </row>
    <row r="109" spans="1:7" x14ac:dyDescent="0.25">
      <c r="B109">
        <f t="shared" si="16"/>
        <v>12</v>
      </c>
      <c r="C109">
        <v>108</v>
      </c>
      <c r="D109">
        <v>336</v>
      </c>
      <c r="E109">
        <f t="shared" si="13"/>
        <v>306</v>
      </c>
      <c r="F109">
        <f t="shared" si="14"/>
        <v>30</v>
      </c>
      <c r="G109">
        <f t="shared" si="15"/>
        <v>900</v>
      </c>
    </row>
    <row r="110" spans="1:7" x14ac:dyDescent="0.25">
      <c r="A110">
        <f t="shared" si="12"/>
        <v>1958</v>
      </c>
      <c r="B110">
        <f t="shared" si="16"/>
        <v>1</v>
      </c>
      <c r="C110">
        <v>109</v>
      </c>
      <c r="D110">
        <v>340</v>
      </c>
      <c r="E110">
        <f t="shared" si="13"/>
        <v>315</v>
      </c>
      <c r="F110">
        <f t="shared" si="14"/>
        <v>25</v>
      </c>
      <c r="G110">
        <f t="shared" si="15"/>
        <v>625</v>
      </c>
    </row>
    <row r="111" spans="1:7" x14ac:dyDescent="0.25">
      <c r="B111">
        <f t="shared" si="16"/>
        <v>2</v>
      </c>
      <c r="C111">
        <v>110</v>
      </c>
      <c r="D111">
        <v>318</v>
      </c>
      <c r="E111">
        <f t="shared" si="13"/>
        <v>301</v>
      </c>
      <c r="F111">
        <f t="shared" si="14"/>
        <v>17</v>
      </c>
      <c r="G111">
        <f t="shared" si="15"/>
        <v>289</v>
      </c>
    </row>
    <row r="112" spans="1:7" x14ac:dyDescent="0.25">
      <c r="B112">
        <f t="shared" si="16"/>
        <v>3</v>
      </c>
      <c r="C112">
        <v>111</v>
      </c>
      <c r="D112">
        <v>362</v>
      </c>
      <c r="E112">
        <f t="shared" si="13"/>
        <v>356</v>
      </c>
      <c r="F112">
        <f t="shared" si="14"/>
        <v>6</v>
      </c>
      <c r="G112">
        <f t="shared" si="15"/>
        <v>36</v>
      </c>
    </row>
    <row r="113" spans="1:7" x14ac:dyDescent="0.25">
      <c r="B113">
        <f t="shared" si="16"/>
        <v>4</v>
      </c>
      <c r="C113">
        <v>112</v>
      </c>
      <c r="D113">
        <v>348</v>
      </c>
      <c r="E113">
        <f t="shared" si="13"/>
        <v>348</v>
      </c>
      <c r="F113">
        <f t="shared" si="14"/>
        <v>0</v>
      </c>
      <c r="G113">
        <f t="shared" si="15"/>
        <v>0</v>
      </c>
    </row>
    <row r="114" spans="1:7" x14ac:dyDescent="0.25">
      <c r="B114">
        <f t="shared" si="16"/>
        <v>5</v>
      </c>
      <c r="C114">
        <v>113</v>
      </c>
      <c r="D114">
        <v>363</v>
      </c>
      <c r="E114">
        <f t="shared" si="13"/>
        <v>355</v>
      </c>
      <c r="F114">
        <f t="shared" si="14"/>
        <v>8</v>
      </c>
      <c r="G114">
        <f t="shared" si="15"/>
        <v>64</v>
      </c>
    </row>
    <row r="115" spans="1:7" x14ac:dyDescent="0.25">
      <c r="B115">
        <f t="shared" si="16"/>
        <v>6</v>
      </c>
      <c r="C115">
        <v>114</v>
      </c>
      <c r="D115">
        <v>435</v>
      </c>
      <c r="E115">
        <f t="shared" si="13"/>
        <v>422</v>
      </c>
      <c r="F115">
        <f t="shared" si="14"/>
        <v>13</v>
      </c>
      <c r="G115">
        <f t="shared" si="15"/>
        <v>169</v>
      </c>
    </row>
    <row r="116" spans="1:7" x14ac:dyDescent="0.25">
      <c r="B116">
        <f t="shared" si="16"/>
        <v>7</v>
      </c>
      <c r="C116">
        <v>115</v>
      </c>
      <c r="D116">
        <v>491</v>
      </c>
      <c r="E116">
        <f t="shared" si="13"/>
        <v>465</v>
      </c>
      <c r="F116">
        <f t="shared" si="14"/>
        <v>26</v>
      </c>
      <c r="G116">
        <f t="shared" si="15"/>
        <v>676</v>
      </c>
    </row>
    <row r="117" spans="1:7" x14ac:dyDescent="0.25">
      <c r="B117">
        <f t="shared" si="16"/>
        <v>8</v>
      </c>
      <c r="C117">
        <v>116</v>
      </c>
      <c r="D117">
        <v>505</v>
      </c>
      <c r="E117">
        <f t="shared" si="13"/>
        <v>467</v>
      </c>
      <c r="F117">
        <f t="shared" si="14"/>
        <v>38</v>
      </c>
      <c r="G117">
        <f t="shared" si="15"/>
        <v>1444</v>
      </c>
    </row>
    <row r="118" spans="1:7" x14ac:dyDescent="0.25">
      <c r="B118">
        <f t="shared" si="16"/>
        <v>9</v>
      </c>
      <c r="C118">
        <v>117</v>
      </c>
      <c r="D118">
        <v>404</v>
      </c>
      <c r="E118">
        <f t="shared" si="13"/>
        <v>404</v>
      </c>
      <c r="F118">
        <f t="shared" si="14"/>
        <v>0</v>
      </c>
      <c r="G118">
        <f t="shared" si="15"/>
        <v>0</v>
      </c>
    </row>
    <row r="119" spans="1:7" x14ac:dyDescent="0.25">
      <c r="B119">
        <f t="shared" si="16"/>
        <v>10</v>
      </c>
      <c r="C119">
        <v>118</v>
      </c>
      <c r="D119">
        <v>359</v>
      </c>
      <c r="E119">
        <f t="shared" si="13"/>
        <v>347</v>
      </c>
      <c r="F119">
        <f t="shared" si="14"/>
        <v>12</v>
      </c>
      <c r="G119">
        <f t="shared" si="15"/>
        <v>144</v>
      </c>
    </row>
    <row r="120" spans="1:7" x14ac:dyDescent="0.25">
      <c r="B120">
        <f t="shared" si="16"/>
        <v>11</v>
      </c>
      <c r="C120">
        <v>119</v>
      </c>
      <c r="D120">
        <v>310</v>
      </c>
      <c r="E120">
        <f t="shared" si="13"/>
        <v>305</v>
      </c>
      <c r="F120">
        <f t="shared" si="14"/>
        <v>5</v>
      </c>
      <c r="G120">
        <f t="shared" si="15"/>
        <v>25</v>
      </c>
    </row>
    <row r="121" spans="1:7" x14ac:dyDescent="0.25">
      <c r="B121">
        <f t="shared" si="16"/>
        <v>12</v>
      </c>
      <c r="C121">
        <v>120</v>
      </c>
      <c r="D121">
        <v>337</v>
      </c>
      <c r="E121">
        <f t="shared" si="13"/>
        <v>336</v>
      </c>
      <c r="F121">
        <f t="shared" si="14"/>
        <v>1</v>
      </c>
      <c r="G121">
        <f t="shared" si="15"/>
        <v>1</v>
      </c>
    </row>
    <row r="122" spans="1:7" x14ac:dyDescent="0.25">
      <c r="A122">
        <f t="shared" si="12"/>
        <v>1959</v>
      </c>
      <c r="B122">
        <f t="shared" si="16"/>
        <v>1</v>
      </c>
      <c r="C122">
        <v>121</v>
      </c>
      <c r="D122">
        <v>360</v>
      </c>
      <c r="E122">
        <f t="shared" si="13"/>
        <v>340</v>
      </c>
      <c r="F122">
        <f t="shared" si="14"/>
        <v>20</v>
      </c>
      <c r="G122">
        <f t="shared" si="15"/>
        <v>400</v>
      </c>
    </row>
    <row r="123" spans="1:7" x14ac:dyDescent="0.25">
      <c r="B123">
        <f t="shared" si="16"/>
        <v>2</v>
      </c>
      <c r="C123">
        <v>122</v>
      </c>
      <c r="D123">
        <v>342</v>
      </c>
      <c r="E123">
        <f t="shared" si="13"/>
        <v>318</v>
      </c>
      <c r="F123">
        <f t="shared" si="14"/>
        <v>24</v>
      </c>
      <c r="G123">
        <f t="shared" si="15"/>
        <v>576</v>
      </c>
    </row>
    <row r="124" spans="1:7" x14ac:dyDescent="0.25">
      <c r="B124">
        <f t="shared" si="16"/>
        <v>3</v>
      </c>
      <c r="C124">
        <v>123</v>
      </c>
      <c r="D124">
        <v>406</v>
      </c>
      <c r="E124">
        <f t="shared" si="13"/>
        <v>362</v>
      </c>
      <c r="F124">
        <f t="shared" si="14"/>
        <v>44</v>
      </c>
      <c r="G124">
        <f t="shared" si="15"/>
        <v>1936</v>
      </c>
    </row>
    <row r="125" spans="1:7" x14ac:dyDescent="0.25">
      <c r="B125">
        <f t="shared" si="16"/>
        <v>4</v>
      </c>
      <c r="C125">
        <v>124</v>
      </c>
      <c r="D125">
        <v>396</v>
      </c>
      <c r="E125">
        <f t="shared" si="13"/>
        <v>348</v>
      </c>
      <c r="F125">
        <f t="shared" si="14"/>
        <v>48</v>
      </c>
      <c r="G125">
        <f t="shared" si="15"/>
        <v>2304</v>
      </c>
    </row>
    <row r="126" spans="1:7" x14ac:dyDescent="0.25">
      <c r="B126">
        <f t="shared" si="16"/>
        <v>5</v>
      </c>
      <c r="C126">
        <v>125</v>
      </c>
      <c r="D126">
        <v>420</v>
      </c>
      <c r="E126">
        <f t="shared" si="13"/>
        <v>363</v>
      </c>
      <c r="F126">
        <f t="shared" si="14"/>
        <v>57</v>
      </c>
      <c r="G126">
        <f t="shared" si="15"/>
        <v>3249</v>
      </c>
    </row>
    <row r="127" spans="1:7" x14ac:dyDescent="0.25">
      <c r="B127">
        <f t="shared" si="16"/>
        <v>6</v>
      </c>
      <c r="C127">
        <v>126</v>
      </c>
      <c r="D127">
        <v>472</v>
      </c>
      <c r="E127">
        <f t="shared" si="13"/>
        <v>435</v>
      </c>
      <c r="F127">
        <f t="shared" si="14"/>
        <v>37</v>
      </c>
      <c r="G127">
        <f t="shared" si="15"/>
        <v>1369</v>
      </c>
    </row>
    <row r="128" spans="1:7" x14ac:dyDescent="0.25">
      <c r="B128">
        <f t="shared" si="16"/>
        <v>7</v>
      </c>
      <c r="C128">
        <v>127</v>
      </c>
      <c r="D128">
        <v>548</v>
      </c>
      <c r="E128">
        <f t="shared" si="13"/>
        <v>491</v>
      </c>
      <c r="F128">
        <f t="shared" si="14"/>
        <v>57</v>
      </c>
      <c r="G128">
        <f t="shared" si="15"/>
        <v>3249</v>
      </c>
    </row>
    <row r="129" spans="1:7" x14ac:dyDescent="0.25">
      <c r="B129">
        <f t="shared" si="16"/>
        <v>8</v>
      </c>
      <c r="C129">
        <v>128</v>
      </c>
      <c r="D129">
        <v>559</v>
      </c>
      <c r="E129">
        <f t="shared" si="13"/>
        <v>505</v>
      </c>
      <c r="F129">
        <f t="shared" si="14"/>
        <v>54</v>
      </c>
      <c r="G129">
        <f t="shared" si="15"/>
        <v>2916</v>
      </c>
    </row>
    <row r="130" spans="1:7" x14ac:dyDescent="0.25">
      <c r="B130">
        <f t="shared" ref="B130:B161" si="17">IF(MOD(C130, 12) = 0, 12, MOD(C130, 12))</f>
        <v>9</v>
      </c>
      <c r="C130">
        <v>129</v>
      </c>
      <c r="D130">
        <v>463</v>
      </c>
      <c r="E130">
        <f t="shared" si="13"/>
        <v>404</v>
      </c>
      <c r="F130">
        <f t="shared" si="14"/>
        <v>59</v>
      </c>
      <c r="G130">
        <f t="shared" si="15"/>
        <v>3481</v>
      </c>
    </row>
    <row r="131" spans="1:7" x14ac:dyDescent="0.25">
      <c r="B131">
        <f t="shared" si="17"/>
        <v>10</v>
      </c>
      <c r="C131">
        <v>130</v>
      </c>
      <c r="D131">
        <v>407</v>
      </c>
      <c r="E131">
        <f t="shared" si="13"/>
        <v>359</v>
      </c>
      <c r="F131">
        <f t="shared" si="14"/>
        <v>48</v>
      </c>
      <c r="G131">
        <f t="shared" si="15"/>
        <v>2304</v>
      </c>
    </row>
    <row r="132" spans="1:7" x14ac:dyDescent="0.25">
      <c r="B132">
        <f t="shared" si="17"/>
        <v>11</v>
      </c>
      <c r="C132">
        <v>131</v>
      </c>
      <c r="D132">
        <v>362</v>
      </c>
      <c r="E132">
        <f t="shared" si="13"/>
        <v>310</v>
      </c>
      <c r="F132">
        <f t="shared" si="14"/>
        <v>52</v>
      </c>
      <c r="G132">
        <f t="shared" si="15"/>
        <v>2704</v>
      </c>
    </row>
    <row r="133" spans="1:7" x14ac:dyDescent="0.25">
      <c r="B133">
        <f t="shared" si="17"/>
        <v>12</v>
      </c>
      <c r="C133">
        <v>132</v>
      </c>
      <c r="D133">
        <v>405</v>
      </c>
      <c r="E133">
        <f t="shared" si="13"/>
        <v>337</v>
      </c>
      <c r="F133">
        <f t="shared" si="14"/>
        <v>68</v>
      </c>
      <c r="G133">
        <f t="shared" si="15"/>
        <v>4624</v>
      </c>
    </row>
    <row r="134" spans="1:7" x14ac:dyDescent="0.25">
      <c r="A134">
        <f t="shared" ref="A134" si="18">IF(B134 = 1, 1949 + (INT(C134/12)), 0)</f>
        <v>1960</v>
      </c>
      <c r="B134">
        <f t="shared" si="17"/>
        <v>1</v>
      </c>
      <c r="C134">
        <v>133</v>
      </c>
      <c r="D134">
        <v>417</v>
      </c>
      <c r="E134">
        <f t="shared" si="13"/>
        <v>360</v>
      </c>
      <c r="F134">
        <f t="shared" si="14"/>
        <v>57</v>
      </c>
      <c r="G134">
        <f t="shared" si="15"/>
        <v>3249</v>
      </c>
    </row>
    <row r="135" spans="1:7" x14ac:dyDescent="0.25">
      <c r="B135">
        <f t="shared" si="17"/>
        <v>2</v>
      </c>
      <c r="C135">
        <v>134</v>
      </c>
      <c r="D135">
        <v>391</v>
      </c>
      <c r="E135">
        <f t="shared" si="13"/>
        <v>342</v>
      </c>
      <c r="F135">
        <f t="shared" si="14"/>
        <v>49</v>
      </c>
      <c r="G135">
        <f t="shared" si="15"/>
        <v>2401</v>
      </c>
    </row>
    <row r="136" spans="1:7" x14ac:dyDescent="0.25">
      <c r="B136">
        <f t="shared" si="17"/>
        <v>3</v>
      </c>
      <c r="C136">
        <v>135</v>
      </c>
      <c r="D136">
        <v>419</v>
      </c>
      <c r="E136">
        <f t="shared" si="13"/>
        <v>406</v>
      </c>
      <c r="F136">
        <f t="shared" si="14"/>
        <v>13</v>
      </c>
      <c r="G136">
        <f t="shared" si="15"/>
        <v>169</v>
      </c>
    </row>
    <row r="137" spans="1:7" x14ac:dyDescent="0.25">
      <c r="B137">
        <f t="shared" si="17"/>
        <v>4</v>
      </c>
      <c r="C137">
        <v>136</v>
      </c>
      <c r="D137">
        <v>461</v>
      </c>
      <c r="E137">
        <f t="shared" si="13"/>
        <v>396</v>
      </c>
      <c r="F137">
        <f t="shared" si="14"/>
        <v>65</v>
      </c>
      <c r="G137">
        <f t="shared" si="15"/>
        <v>4225</v>
      </c>
    </row>
    <row r="138" spans="1:7" x14ac:dyDescent="0.25">
      <c r="B138">
        <f t="shared" si="17"/>
        <v>5</v>
      </c>
      <c r="C138">
        <v>137</v>
      </c>
      <c r="D138">
        <v>472</v>
      </c>
      <c r="E138">
        <f t="shared" si="13"/>
        <v>420</v>
      </c>
      <c r="F138">
        <f t="shared" si="14"/>
        <v>52</v>
      </c>
      <c r="G138">
        <f t="shared" si="15"/>
        <v>2704</v>
      </c>
    </row>
    <row r="139" spans="1:7" x14ac:dyDescent="0.25">
      <c r="B139">
        <f t="shared" si="17"/>
        <v>6</v>
      </c>
      <c r="C139">
        <v>138</v>
      </c>
      <c r="D139">
        <v>535</v>
      </c>
      <c r="E139">
        <f t="shared" si="13"/>
        <v>472</v>
      </c>
      <c r="F139">
        <f t="shared" si="14"/>
        <v>63</v>
      </c>
      <c r="G139">
        <f t="shared" si="15"/>
        <v>3969</v>
      </c>
    </row>
    <row r="140" spans="1:7" x14ac:dyDescent="0.25">
      <c r="B140">
        <f t="shared" si="17"/>
        <v>7</v>
      </c>
      <c r="C140">
        <v>139</v>
      </c>
      <c r="D140">
        <v>622</v>
      </c>
      <c r="E140">
        <f t="shared" si="13"/>
        <v>548</v>
      </c>
      <c r="F140">
        <f t="shared" si="14"/>
        <v>74</v>
      </c>
      <c r="G140">
        <f t="shared" si="15"/>
        <v>5476</v>
      </c>
    </row>
    <row r="141" spans="1:7" x14ac:dyDescent="0.25">
      <c r="B141">
        <f t="shared" si="17"/>
        <v>8</v>
      </c>
      <c r="C141">
        <v>140</v>
      </c>
      <c r="D141">
        <v>606</v>
      </c>
      <c r="E141">
        <f t="shared" si="13"/>
        <v>559</v>
      </c>
      <c r="F141">
        <f t="shared" si="14"/>
        <v>47</v>
      </c>
      <c r="G141">
        <f t="shared" si="15"/>
        <v>2209</v>
      </c>
    </row>
    <row r="142" spans="1:7" x14ac:dyDescent="0.25">
      <c r="B142">
        <f t="shared" si="17"/>
        <v>9</v>
      </c>
      <c r="C142">
        <v>141</v>
      </c>
      <c r="D142">
        <v>508</v>
      </c>
      <c r="E142">
        <f t="shared" si="13"/>
        <v>463</v>
      </c>
      <c r="F142">
        <f t="shared" si="14"/>
        <v>45</v>
      </c>
      <c r="G142">
        <f t="shared" si="15"/>
        <v>2025</v>
      </c>
    </row>
    <row r="143" spans="1:7" x14ac:dyDescent="0.25">
      <c r="B143">
        <f t="shared" si="17"/>
        <v>10</v>
      </c>
      <c r="C143">
        <v>142</v>
      </c>
      <c r="D143">
        <v>461</v>
      </c>
      <c r="E143">
        <f t="shared" ref="E143:E145" si="19">D131</f>
        <v>407</v>
      </c>
      <c r="F143">
        <f t="shared" ref="F143:F145" si="20">D143-E143</f>
        <v>54</v>
      </c>
      <c r="G143">
        <f t="shared" ref="G143:G145" si="21">POWER(F143,2)</f>
        <v>2916</v>
      </c>
    </row>
    <row r="144" spans="1:7" x14ac:dyDescent="0.25">
      <c r="B144">
        <f t="shared" si="17"/>
        <v>11</v>
      </c>
      <c r="C144">
        <v>143</v>
      </c>
      <c r="D144">
        <v>390</v>
      </c>
      <c r="E144">
        <f t="shared" si="19"/>
        <v>362</v>
      </c>
      <c r="F144">
        <f t="shared" si="20"/>
        <v>28</v>
      </c>
      <c r="G144">
        <f t="shared" si="21"/>
        <v>784</v>
      </c>
    </row>
    <row r="145" spans="2:7" x14ac:dyDescent="0.25">
      <c r="B145">
        <f t="shared" si="17"/>
        <v>12</v>
      </c>
      <c r="C145">
        <v>144</v>
      </c>
      <c r="D145">
        <v>432</v>
      </c>
      <c r="E145">
        <f t="shared" si="19"/>
        <v>405</v>
      </c>
      <c r="F145">
        <f t="shared" si="20"/>
        <v>27</v>
      </c>
      <c r="G145">
        <f t="shared" si="21"/>
        <v>729</v>
      </c>
    </row>
    <row r="146" spans="2:7" x14ac:dyDescent="0.25">
      <c r="G146">
        <f>SUM(G14:G145)</f>
        <v>174086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Khemmaphat Pratchayadamrongphon</dc:creator>
  <cp:lastModifiedBy>KHEMMAPHAT PRATCHAYADAMRONGPHON</cp:lastModifiedBy>
  <dcterms:created xsi:type="dcterms:W3CDTF">2024-01-29T17:24:43Z</dcterms:created>
  <dcterms:modified xsi:type="dcterms:W3CDTF">2024-01-29T17:44:41Z</dcterms:modified>
</cp:coreProperties>
</file>