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MUTT4\STA465\"/>
    </mc:Choice>
  </mc:AlternateContent>
  <xr:revisionPtr revIDLastSave="0" documentId="13_ncr:1_{D519C59C-2635-47B2-9FEC-D52A5A519B1B}" xr6:coauthVersionLast="47" xr6:coauthVersionMax="47" xr10:uidLastSave="{00000000-0000-0000-0000-000000000000}"/>
  <bookViews>
    <workbookView xWindow="10410" yWindow="2655" windowWidth="18390" windowHeight="12180" xr2:uid="{00000000-000D-0000-FFFF-FFFF00000000}"/>
  </bookViews>
  <sheets>
    <sheet name="AirPasseng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5" i="1"/>
  <c r="N2" i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5" i="1"/>
  <c r="J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5" i="1"/>
  <c r="H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5" i="1"/>
  <c r="F5" i="1" s="1"/>
</calcChain>
</file>

<file path=xl/sharedStrings.xml><?xml version="1.0" encoding="utf-8"?>
<sst xmlns="http://schemas.openxmlformats.org/spreadsheetml/2006/main" count="17" uniqueCount="10">
  <si>
    <t>year</t>
  </si>
  <si>
    <t>mounth</t>
  </si>
  <si>
    <t>t</t>
  </si>
  <si>
    <t>yt</t>
  </si>
  <si>
    <t>tranformation</t>
  </si>
  <si>
    <t>back-tranform</t>
  </si>
  <si>
    <t>cube roots</t>
  </si>
  <si>
    <t>squre roots</t>
  </si>
  <si>
    <t>Box-Cox lambda = 0</t>
  </si>
  <si>
    <t>lambda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</si>
</sst>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5" borderId="10" xfId="0" applyFill="1" applyBorder="1"/>
    <xf numFmtId="0" fontId="0" fillId="33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4" borderId="11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133350</xdr:colOff>
      <xdr:row>2</xdr:row>
      <xdr:rowOff>104775</xdr:rowOff>
    </xdr:from>
    <xdr:ext cx="59029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ED65503-BD4F-5C29-DE99-72783A79EEAF}"/>
                </a:ext>
              </a:extLst>
            </xdr:cNvPr>
            <xdr:cNvSpPr txBox="1"/>
          </xdr:nvSpPr>
          <xdr:spPr>
            <a:xfrm>
              <a:off x="2571750" y="485775"/>
              <a:ext cx="5902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ED65503-BD4F-5C29-DE99-72783A79EEAF}"/>
                </a:ext>
              </a:extLst>
            </xdr:cNvPr>
            <xdr:cNvSpPr txBox="1"/>
          </xdr:nvSpPr>
          <xdr:spPr>
            <a:xfrm>
              <a:off x="2571750" y="485775"/>
              <a:ext cx="5902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𝑤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 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209550</xdr:colOff>
      <xdr:row>2</xdr:row>
      <xdr:rowOff>95250</xdr:rowOff>
    </xdr:from>
    <xdr:ext cx="522387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7F8DD35-B06B-7746-88E3-5E48BEE5C7A4}"/>
                </a:ext>
              </a:extLst>
            </xdr:cNvPr>
            <xdr:cNvSpPr txBox="1"/>
          </xdr:nvSpPr>
          <xdr:spPr>
            <a:xfrm>
              <a:off x="3543300" y="476250"/>
              <a:ext cx="52238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7F8DD35-B06B-7746-88E3-5E48BEE5C7A4}"/>
                </a:ext>
              </a:extLst>
            </xdr:cNvPr>
            <xdr:cNvSpPr txBox="1"/>
          </xdr:nvSpPr>
          <xdr:spPr>
            <a:xfrm>
              <a:off x="3543300" y="476250"/>
              <a:ext cx="52238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𝑡=𝑤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161925</xdr:colOff>
      <xdr:row>2</xdr:row>
      <xdr:rowOff>104775</xdr:rowOff>
    </xdr:from>
    <xdr:ext cx="60574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BEE8235-F6B5-740D-1828-6B7B7ABE15C1}"/>
                </a:ext>
              </a:extLst>
            </xdr:cNvPr>
            <xdr:cNvSpPr txBox="1"/>
          </xdr:nvSpPr>
          <xdr:spPr>
            <a:xfrm>
              <a:off x="4391025" y="485775"/>
              <a:ext cx="6057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BEE8235-F6B5-740D-1828-6B7B7ABE15C1}"/>
                </a:ext>
              </a:extLst>
            </xdr:cNvPr>
            <xdr:cNvSpPr txBox="1"/>
          </xdr:nvSpPr>
          <xdr:spPr>
            <a:xfrm>
              <a:off x="4391025" y="485775"/>
              <a:ext cx="6057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𝑤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∛(</a:t>
              </a:r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 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190500</xdr:colOff>
      <xdr:row>2</xdr:row>
      <xdr:rowOff>95250</xdr:rowOff>
    </xdr:from>
    <xdr:ext cx="522387" cy="1773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CB30CF9-AC1E-8AC1-C4DA-A80DD10D4988}"/>
                </a:ext>
              </a:extLst>
            </xdr:cNvPr>
            <xdr:cNvSpPr txBox="1"/>
          </xdr:nvSpPr>
          <xdr:spPr>
            <a:xfrm>
              <a:off x="5324475" y="476250"/>
              <a:ext cx="522387" cy="1773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CB30CF9-AC1E-8AC1-C4DA-A80DD10D4988}"/>
                </a:ext>
              </a:extLst>
            </xdr:cNvPr>
            <xdr:cNvSpPr txBox="1"/>
          </xdr:nvSpPr>
          <xdr:spPr>
            <a:xfrm>
              <a:off x="5324475" y="476250"/>
              <a:ext cx="522387" cy="1773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𝑡=𝑤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2</xdr:row>
      <xdr:rowOff>85725</xdr:rowOff>
    </xdr:from>
    <xdr:ext cx="7040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F334BF8-02E2-0AD8-1682-B69B21EF6F8B}"/>
                </a:ext>
              </a:extLst>
            </xdr:cNvPr>
            <xdr:cNvSpPr txBox="1"/>
          </xdr:nvSpPr>
          <xdr:spPr>
            <a:xfrm>
              <a:off x="6134100" y="466725"/>
              <a:ext cx="7040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F334BF8-02E2-0AD8-1682-B69B21EF6F8B}"/>
                </a:ext>
              </a:extLst>
            </xdr:cNvPr>
            <xdr:cNvSpPr txBox="1"/>
          </xdr:nvSpPr>
          <xdr:spPr>
            <a:xfrm>
              <a:off x="6134100" y="466725"/>
              <a:ext cx="7040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𝑤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𝑡=log⁡〖𝑦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 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66675</xdr:colOff>
      <xdr:row>2</xdr:row>
      <xdr:rowOff>95250</xdr:rowOff>
    </xdr:from>
    <xdr:ext cx="83016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4F3253D-E58E-029F-08B9-2915BFB9FA9D}"/>
                </a:ext>
              </a:extLst>
            </xdr:cNvPr>
            <xdr:cNvSpPr txBox="1"/>
          </xdr:nvSpPr>
          <xdr:spPr>
            <a:xfrm>
              <a:off x="6972300" y="476250"/>
              <a:ext cx="830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4F3253D-E58E-029F-08B9-2915BFB9FA9D}"/>
                </a:ext>
              </a:extLst>
            </xdr:cNvPr>
            <xdr:cNvSpPr txBox="1"/>
          </xdr:nvSpPr>
          <xdr:spPr>
            <a:xfrm>
              <a:off x="6972300" y="476250"/>
              <a:ext cx="830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𝑡=exp⁡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𝑤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66675</xdr:colOff>
      <xdr:row>2</xdr:row>
      <xdr:rowOff>19050</xdr:rowOff>
    </xdr:from>
    <xdr:ext cx="771943" cy="3501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D211A13-1C60-195A-404D-2D1ED7D8BFE5}"/>
                </a:ext>
              </a:extLst>
            </xdr:cNvPr>
            <xdr:cNvSpPr txBox="1"/>
          </xdr:nvSpPr>
          <xdr:spPr>
            <a:xfrm>
              <a:off x="7858125" y="400050"/>
              <a:ext cx="771943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  <m:sup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</m:sup>
                        </m:sSubSup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𝜆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D211A13-1C60-195A-404D-2D1ED7D8BFE5}"/>
                </a:ext>
              </a:extLst>
            </xdr:cNvPr>
            <xdr:cNvSpPr txBox="1"/>
          </xdr:nvSpPr>
          <xdr:spPr>
            <a:xfrm>
              <a:off x="7858125" y="400050"/>
              <a:ext cx="771943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𝑤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𝑡^𝜆−1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100" i="0">
                  <a:latin typeface="Cambria Math" panose="02040503050406030204" pitchFamily="18" charset="0"/>
                </a:rPr>
                <a:t>𝜆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2</xdr:row>
      <xdr:rowOff>9525</xdr:rowOff>
    </xdr:from>
    <xdr:ext cx="1003929" cy="2550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2D31DBD-F102-D57A-F7C3-B338A4C1516D}"/>
                </a:ext>
              </a:extLst>
            </xdr:cNvPr>
            <xdr:cNvSpPr txBox="1"/>
          </xdr:nvSpPr>
          <xdr:spPr>
            <a:xfrm>
              <a:off x="8743950" y="390525"/>
              <a:ext cx="1003929" cy="255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</m:e>
                      <m:sup>
                        <m:f>
                          <m:f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2D31DBD-F102-D57A-F7C3-B338A4C1516D}"/>
                </a:ext>
              </a:extLst>
            </xdr:cNvPr>
            <xdr:cNvSpPr txBox="1"/>
          </xdr:nvSpPr>
          <xdr:spPr>
            <a:xfrm>
              <a:off x="8743950" y="390525"/>
              <a:ext cx="1003929" cy="255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𝜆𝑤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𝑡+1)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8"/>
  <sheetViews>
    <sheetView tabSelected="1" topLeftCell="C1" zoomScaleNormal="100" workbookViewId="0">
      <selection activeCell="I18" sqref="I18"/>
    </sheetView>
  </sheetViews>
  <sheetFormatPr defaultRowHeight="15" x14ac:dyDescent="0.25"/>
  <cols>
    <col min="5" max="6" width="13.42578125" customWidth="1"/>
    <col min="7" max="7" width="13.5703125" customWidth="1"/>
    <col min="8" max="10" width="13.28515625" customWidth="1"/>
    <col min="11" max="11" width="13.42578125" customWidth="1"/>
    <col min="12" max="12" width="17" customWidth="1"/>
    <col min="14" max="14" width="14.42578125" customWidth="1"/>
  </cols>
  <sheetData>
    <row r="1" spans="1:14" x14ac:dyDescent="0.25">
      <c r="E1" s="2" t="s">
        <v>7</v>
      </c>
      <c r="F1" s="2"/>
      <c r="G1" s="2" t="s">
        <v>6</v>
      </c>
      <c r="H1" s="2"/>
      <c r="I1" s="2" t="s">
        <v>8</v>
      </c>
      <c r="J1" s="2"/>
      <c r="K1" s="2" t="s">
        <v>8</v>
      </c>
      <c r="L1" s="2"/>
      <c r="N1" t="s">
        <v>9</v>
      </c>
    </row>
    <row r="2" spans="1:14" x14ac:dyDescent="0.25">
      <c r="E2" s="1" t="s">
        <v>4</v>
      </c>
      <c r="F2" s="1" t="s">
        <v>5</v>
      </c>
      <c r="G2" s="1" t="s">
        <v>4</v>
      </c>
      <c r="H2" s="1" t="s">
        <v>5</v>
      </c>
      <c r="I2" s="1" t="s">
        <v>4</v>
      </c>
      <c r="J2" s="1" t="s">
        <v>5</v>
      </c>
      <c r="K2" s="1" t="s">
        <v>4</v>
      </c>
      <c r="L2" s="1" t="s">
        <v>5</v>
      </c>
      <c r="N2">
        <f>0.000041022597</f>
        <v>4.1022597000000001E-5</v>
      </c>
    </row>
    <row r="3" spans="1:14" x14ac:dyDescent="0.25">
      <c r="A3" s="5" t="s">
        <v>0</v>
      </c>
      <c r="B3" s="5" t="s">
        <v>1</v>
      </c>
      <c r="C3" s="5" t="s">
        <v>2</v>
      </c>
      <c r="D3" s="5" t="s">
        <v>3</v>
      </c>
      <c r="E3" s="3"/>
      <c r="F3" s="3"/>
      <c r="G3" s="3"/>
      <c r="H3" s="3"/>
      <c r="I3" s="3"/>
      <c r="J3" s="3"/>
      <c r="K3" s="3"/>
      <c r="L3" s="3"/>
    </row>
    <row r="4" spans="1:14" x14ac:dyDescent="0.25">
      <c r="A4" s="6"/>
      <c r="B4" s="6"/>
      <c r="C4" s="6"/>
      <c r="D4" s="6"/>
      <c r="E4" s="4"/>
      <c r="F4" s="4"/>
      <c r="G4" s="4"/>
      <c r="H4" s="4"/>
      <c r="I4" s="4"/>
      <c r="J4" s="4"/>
      <c r="K4" s="7"/>
      <c r="L4" s="7"/>
    </row>
    <row r="5" spans="1:14" x14ac:dyDescent="0.25">
      <c r="A5">
        <v>1949</v>
      </c>
      <c r="B5">
        <v>1</v>
      </c>
      <c r="C5">
        <v>1</v>
      </c>
      <c r="D5">
        <v>112</v>
      </c>
      <c r="E5">
        <f>SQRT(D5)</f>
        <v>10.583005244258363</v>
      </c>
      <c r="F5">
        <f>E5^2</f>
        <v>112.00000000000001</v>
      </c>
      <c r="G5">
        <f>D5^(1/3)</f>
        <v>4.8202845283504585</v>
      </c>
      <c r="H5">
        <f>G5^3</f>
        <v>111.9999999999999</v>
      </c>
      <c r="I5">
        <f>LN(D5)</f>
        <v>4.7184988712950942</v>
      </c>
      <c r="J5">
        <f>EXP(I5)</f>
        <v>111.99999999999996</v>
      </c>
      <c r="K5">
        <f>(D5^$N$2-1)/$N$2</f>
        <v>4.7189555690640228</v>
      </c>
      <c r="L5">
        <f>($N$2*K5+1)^(1/$N$2)</f>
        <v>112.0000000002578</v>
      </c>
    </row>
    <row r="6" spans="1:14" x14ac:dyDescent="0.25">
      <c r="B6">
        <v>2</v>
      </c>
      <c r="C6">
        <v>2</v>
      </c>
      <c r="D6">
        <v>118</v>
      </c>
      <c r="E6">
        <f t="shared" ref="E6:E69" si="0">SQRT(D6)</f>
        <v>10.862780491200215</v>
      </c>
      <c r="F6">
        <f t="shared" ref="F6:F69" si="1">E6^2</f>
        <v>118</v>
      </c>
      <c r="G6">
        <f t="shared" ref="G6:G69" si="2">D6^(1/3)</f>
        <v>4.904868131524017</v>
      </c>
      <c r="H6">
        <f t="shared" ref="H6:H69" si="3">G6^3</f>
        <v>118.00000000000001</v>
      </c>
      <c r="I6">
        <f t="shared" ref="I6:I69" si="4">LN(D6)</f>
        <v>4.7706846244656651</v>
      </c>
      <c r="J6">
        <f t="shared" ref="J6:J69" si="5">EXP(I6)</f>
        <v>118.00000000000004</v>
      </c>
      <c r="K6">
        <f t="shared" ref="K6:K69" si="6">(D6^$N$2-1)/$N$2</f>
        <v>4.7711514804175588</v>
      </c>
      <c r="L6">
        <f t="shared" ref="L6:L69" si="7">($N$2*K6+1)^(1/$N$2)</f>
        <v>117.99999999974652</v>
      </c>
    </row>
    <row r="7" spans="1:14" x14ac:dyDescent="0.25">
      <c r="B7">
        <v>3</v>
      </c>
      <c r="C7">
        <v>3</v>
      </c>
      <c r="D7">
        <v>132</v>
      </c>
      <c r="E7">
        <f t="shared" si="0"/>
        <v>11.489125293076057</v>
      </c>
      <c r="F7">
        <f t="shared" si="1"/>
        <v>132</v>
      </c>
      <c r="G7">
        <f t="shared" si="2"/>
        <v>5.0916433696594883</v>
      </c>
      <c r="H7">
        <f t="shared" si="3"/>
        <v>131.99999999999997</v>
      </c>
      <c r="I7">
        <f t="shared" si="4"/>
        <v>4.8828019225863706</v>
      </c>
      <c r="J7">
        <f t="shared" si="5"/>
        <v>131.99999999999997</v>
      </c>
      <c r="K7">
        <f t="shared" si="6"/>
        <v>4.8832909805867875</v>
      </c>
      <c r="L7">
        <f t="shared" si="7"/>
        <v>132.00000000021933</v>
      </c>
    </row>
    <row r="8" spans="1:14" x14ac:dyDescent="0.25">
      <c r="B8">
        <v>4</v>
      </c>
      <c r="C8">
        <v>4</v>
      </c>
      <c r="D8">
        <v>129</v>
      </c>
      <c r="E8">
        <f t="shared" si="0"/>
        <v>11.357816691600547</v>
      </c>
      <c r="F8">
        <f t="shared" si="1"/>
        <v>129</v>
      </c>
      <c r="G8">
        <f t="shared" si="2"/>
        <v>5.05277434720856</v>
      </c>
      <c r="H8">
        <f t="shared" si="3"/>
        <v>128.99999999999994</v>
      </c>
      <c r="I8">
        <f t="shared" si="4"/>
        <v>4.8598124043616719</v>
      </c>
      <c r="J8">
        <f t="shared" si="5"/>
        <v>128.99999999999997</v>
      </c>
      <c r="K8">
        <f t="shared" si="6"/>
        <v>4.860296867822294</v>
      </c>
      <c r="L8">
        <f t="shared" si="7"/>
        <v>129.00000000009518</v>
      </c>
    </row>
    <row r="9" spans="1:14" x14ac:dyDescent="0.25">
      <c r="B9">
        <v>5</v>
      </c>
      <c r="C9">
        <v>5</v>
      </c>
      <c r="D9">
        <v>121</v>
      </c>
      <c r="E9">
        <f t="shared" si="0"/>
        <v>11</v>
      </c>
      <c r="F9">
        <f t="shared" si="1"/>
        <v>121</v>
      </c>
      <c r="G9">
        <f t="shared" si="2"/>
        <v>4.9460874432487012</v>
      </c>
      <c r="H9">
        <f t="shared" si="3"/>
        <v>121.00000000000003</v>
      </c>
      <c r="I9">
        <f t="shared" si="4"/>
        <v>4.7957905455967413</v>
      </c>
      <c r="J9">
        <f t="shared" si="5"/>
        <v>121.00000000000003</v>
      </c>
      <c r="K9">
        <f t="shared" si="6"/>
        <v>4.7962623283401182</v>
      </c>
      <c r="L9">
        <f t="shared" si="7"/>
        <v>121.0000000001636</v>
      </c>
    </row>
    <row r="10" spans="1:14" x14ac:dyDescent="0.25">
      <c r="B10">
        <v>6</v>
      </c>
      <c r="C10">
        <v>6</v>
      </c>
      <c r="D10">
        <v>135</v>
      </c>
      <c r="E10">
        <f t="shared" si="0"/>
        <v>11.61895003862225</v>
      </c>
      <c r="F10">
        <f t="shared" si="1"/>
        <v>135</v>
      </c>
      <c r="G10">
        <f t="shared" si="2"/>
        <v>5.1299278400300912</v>
      </c>
      <c r="H10">
        <f t="shared" si="3"/>
        <v>135</v>
      </c>
      <c r="I10">
        <f t="shared" si="4"/>
        <v>4.9052747784384296</v>
      </c>
      <c r="J10">
        <f t="shared" si="5"/>
        <v>135.00000000000003</v>
      </c>
      <c r="K10">
        <f t="shared" si="6"/>
        <v>4.905768348677074</v>
      </c>
      <c r="L10">
        <f t="shared" si="7"/>
        <v>134.99999999971814</v>
      </c>
    </row>
    <row r="11" spans="1:14" x14ac:dyDescent="0.25">
      <c r="B11">
        <v>7</v>
      </c>
      <c r="C11">
        <v>7</v>
      </c>
      <c r="D11">
        <v>148</v>
      </c>
      <c r="E11">
        <f t="shared" si="0"/>
        <v>12.165525060596439</v>
      </c>
      <c r="F11">
        <f t="shared" si="1"/>
        <v>147.99999999999997</v>
      </c>
      <c r="G11">
        <f t="shared" si="2"/>
        <v>5.2895724726942062</v>
      </c>
      <c r="H11">
        <f t="shared" si="3"/>
        <v>147.99999999999986</v>
      </c>
      <c r="I11">
        <f t="shared" si="4"/>
        <v>4.9972122737641147</v>
      </c>
      <c r="J11">
        <f t="shared" si="5"/>
        <v>147.99999999999994</v>
      </c>
      <c r="K11">
        <f t="shared" si="6"/>
        <v>4.9977245195881981</v>
      </c>
      <c r="L11">
        <f t="shared" si="7"/>
        <v>147.99999999976308</v>
      </c>
    </row>
    <row r="12" spans="1:14" x14ac:dyDescent="0.25">
      <c r="B12">
        <v>8</v>
      </c>
      <c r="C12">
        <v>8</v>
      </c>
      <c r="D12">
        <v>148</v>
      </c>
      <c r="E12">
        <f t="shared" si="0"/>
        <v>12.165525060596439</v>
      </c>
      <c r="F12">
        <f t="shared" si="1"/>
        <v>147.99999999999997</v>
      </c>
      <c r="G12">
        <f t="shared" si="2"/>
        <v>5.2895724726942062</v>
      </c>
      <c r="H12">
        <f t="shared" si="3"/>
        <v>147.99999999999986</v>
      </c>
      <c r="I12">
        <f t="shared" si="4"/>
        <v>4.9972122737641147</v>
      </c>
      <c r="J12">
        <f t="shared" si="5"/>
        <v>147.99999999999994</v>
      </c>
      <c r="K12">
        <f t="shared" si="6"/>
        <v>4.9977245195881981</v>
      </c>
      <c r="L12">
        <f t="shared" si="7"/>
        <v>147.99999999976308</v>
      </c>
    </row>
    <row r="13" spans="1:14" x14ac:dyDescent="0.25">
      <c r="B13">
        <v>9</v>
      </c>
      <c r="C13">
        <v>9</v>
      </c>
      <c r="D13">
        <v>136</v>
      </c>
      <c r="E13">
        <f t="shared" si="0"/>
        <v>11.661903789690601</v>
      </c>
      <c r="F13">
        <f t="shared" si="1"/>
        <v>136</v>
      </c>
      <c r="G13">
        <f t="shared" si="2"/>
        <v>5.1425631813164703</v>
      </c>
      <c r="H13">
        <f t="shared" si="3"/>
        <v>135.99999999999997</v>
      </c>
      <c r="I13">
        <f t="shared" si="4"/>
        <v>4.9126548857360524</v>
      </c>
      <c r="J13">
        <f t="shared" si="5"/>
        <v>136.00000000000006</v>
      </c>
      <c r="K13">
        <f t="shared" si="6"/>
        <v>4.9131499423231739</v>
      </c>
      <c r="L13">
        <f t="shared" si="7"/>
        <v>136.00000000025855</v>
      </c>
    </row>
    <row r="14" spans="1:14" x14ac:dyDescent="0.25">
      <c r="B14">
        <v>10</v>
      </c>
      <c r="C14">
        <v>10</v>
      </c>
      <c r="D14">
        <v>119</v>
      </c>
      <c r="E14">
        <f t="shared" si="0"/>
        <v>10.908712114635714</v>
      </c>
      <c r="F14">
        <f t="shared" si="1"/>
        <v>118.99999999999999</v>
      </c>
      <c r="G14">
        <f t="shared" si="2"/>
        <v>4.9186847344587283</v>
      </c>
      <c r="H14">
        <f t="shared" si="3"/>
        <v>119</v>
      </c>
      <c r="I14">
        <f t="shared" si="4"/>
        <v>4.7791234931115296</v>
      </c>
      <c r="J14">
        <f t="shared" si="5"/>
        <v>119.00000000000003</v>
      </c>
      <c r="K14">
        <f t="shared" si="6"/>
        <v>4.7795920022238176</v>
      </c>
      <c r="L14">
        <f t="shared" si="7"/>
        <v>118.99999999993894</v>
      </c>
    </row>
    <row r="15" spans="1:14" x14ac:dyDescent="0.25">
      <c r="B15">
        <v>11</v>
      </c>
      <c r="C15">
        <v>11</v>
      </c>
      <c r="D15">
        <v>104</v>
      </c>
      <c r="E15">
        <f t="shared" si="0"/>
        <v>10.198039027185569</v>
      </c>
      <c r="F15">
        <f t="shared" si="1"/>
        <v>103.99999999999999</v>
      </c>
      <c r="G15">
        <f t="shared" si="2"/>
        <v>4.7026693754415136</v>
      </c>
      <c r="H15">
        <f t="shared" si="3"/>
        <v>103.9999999999999</v>
      </c>
      <c r="I15">
        <f t="shared" si="4"/>
        <v>4.6443908991413725</v>
      </c>
      <c r="J15">
        <f t="shared" si="5"/>
        <v>103.99999999999999</v>
      </c>
      <c r="K15">
        <f t="shared" si="6"/>
        <v>4.6448333634756027</v>
      </c>
      <c r="L15">
        <f t="shared" si="7"/>
        <v>104.00000000018971</v>
      </c>
    </row>
    <row r="16" spans="1:14" x14ac:dyDescent="0.25">
      <c r="B16">
        <v>12</v>
      </c>
      <c r="C16">
        <v>12</v>
      </c>
      <c r="D16">
        <v>118</v>
      </c>
      <c r="E16">
        <f t="shared" si="0"/>
        <v>10.862780491200215</v>
      </c>
      <c r="F16">
        <f t="shared" si="1"/>
        <v>118</v>
      </c>
      <c r="G16">
        <f t="shared" si="2"/>
        <v>4.904868131524017</v>
      </c>
      <c r="H16">
        <f t="shared" si="3"/>
        <v>118.00000000000001</v>
      </c>
      <c r="I16">
        <f t="shared" si="4"/>
        <v>4.7706846244656651</v>
      </c>
      <c r="J16">
        <f t="shared" si="5"/>
        <v>118.00000000000004</v>
      </c>
      <c r="K16">
        <f t="shared" si="6"/>
        <v>4.7711514804175588</v>
      </c>
      <c r="L16">
        <f t="shared" si="7"/>
        <v>117.99999999974652</v>
      </c>
    </row>
    <row r="17" spans="1:12" x14ac:dyDescent="0.25">
      <c r="A17">
        <v>1950</v>
      </c>
      <c r="B17">
        <v>1</v>
      </c>
      <c r="C17">
        <v>13</v>
      </c>
      <c r="D17">
        <v>115</v>
      </c>
      <c r="E17">
        <f t="shared" si="0"/>
        <v>10.723805294763608</v>
      </c>
      <c r="F17">
        <f t="shared" si="1"/>
        <v>114.99999999999999</v>
      </c>
      <c r="G17">
        <f t="shared" si="2"/>
        <v>4.86294413109428</v>
      </c>
      <c r="H17">
        <f t="shared" si="3"/>
        <v>115.00000000000001</v>
      </c>
      <c r="I17">
        <f t="shared" si="4"/>
        <v>4.7449321283632502</v>
      </c>
      <c r="J17">
        <f t="shared" si="5"/>
        <v>115.00000000000001</v>
      </c>
      <c r="K17">
        <f t="shared" si="6"/>
        <v>4.7453939575143158</v>
      </c>
      <c r="L17">
        <f t="shared" si="7"/>
        <v>114.99999999992913</v>
      </c>
    </row>
    <row r="18" spans="1:12" x14ac:dyDescent="0.25">
      <c r="B18">
        <v>2</v>
      </c>
      <c r="C18">
        <v>14</v>
      </c>
      <c r="D18">
        <v>126</v>
      </c>
      <c r="E18">
        <f t="shared" si="0"/>
        <v>11.224972160321824</v>
      </c>
      <c r="F18">
        <f t="shared" si="1"/>
        <v>126</v>
      </c>
      <c r="G18">
        <f t="shared" si="2"/>
        <v>5.0132979349645836</v>
      </c>
      <c r="H18">
        <f t="shared" si="3"/>
        <v>125.99999999999991</v>
      </c>
      <c r="I18">
        <f t="shared" si="4"/>
        <v>4.836281906951478</v>
      </c>
      <c r="J18">
        <f t="shared" si="5"/>
        <v>126</v>
      </c>
      <c r="K18">
        <f t="shared" si="6"/>
        <v>4.8367616902117643</v>
      </c>
      <c r="L18">
        <f t="shared" si="7"/>
        <v>125.99999999987209</v>
      </c>
    </row>
    <row r="19" spans="1:12" x14ac:dyDescent="0.25">
      <c r="B19">
        <v>3</v>
      </c>
      <c r="C19">
        <v>15</v>
      </c>
      <c r="D19">
        <v>141</v>
      </c>
      <c r="E19">
        <f t="shared" si="0"/>
        <v>11.874342087037917</v>
      </c>
      <c r="F19">
        <f t="shared" si="1"/>
        <v>141</v>
      </c>
      <c r="G19">
        <f t="shared" si="2"/>
        <v>5.2048278633942004</v>
      </c>
      <c r="H19">
        <f t="shared" si="3"/>
        <v>140.99999999999991</v>
      </c>
      <c r="I19">
        <f t="shared" si="4"/>
        <v>4.9487598903781684</v>
      </c>
      <c r="J19">
        <f t="shared" si="5"/>
        <v>141.00000000000003</v>
      </c>
      <c r="K19">
        <f t="shared" si="6"/>
        <v>4.9492622506774131</v>
      </c>
      <c r="L19">
        <f t="shared" si="7"/>
        <v>141.00000000012051</v>
      </c>
    </row>
    <row r="20" spans="1:12" x14ac:dyDescent="0.25">
      <c r="B20">
        <v>4</v>
      </c>
      <c r="C20">
        <v>16</v>
      </c>
      <c r="D20">
        <v>135</v>
      </c>
      <c r="E20">
        <f t="shared" si="0"/>
        <v>11.61895003862225</v>
      </c>
      <c r="F20">
        <f t="shared" si="1"/>
        <v>135</v>
      </c>
      <c r="G20">
        <f t="shared" si="2"/>
        <v>5.1299278400300912</v>
      </c>
      <c r="H20">
        <f t="shared" si="3"/>
        <v>135</v>
      </c>
      <c r="I20">
        <f t="shared" si="4"/>
        <v>4.9052747784384296</v>
      </c>
      <c r="J20">
        <f t="shared" si="5"/>
        <v>135.00000000000003</v>
      </c>
      <c r="K20">
        <f t="shared" si="6"/>
        <v>4.905768348677074</v>
      </c>
      <c r="L20">
        <f t="shared" si="7"/>
        <v>134.99999999971814</v>
      </c>
    </row>
    <row r="21" spans="1:12" x14ac:dyDescent="0.25">
      <c r="B21">
        <v>5</v>
      </c>
      <c r="C21">
        <v>17</v>
      </c>
      <c r="D21">
        <v>125</v>
      </c>
      <c r="E21">
        <f t="shared" si="0"/>
        <v>11.180339887498949</v>
      </c>
      <c r="F21">
        <f t="shared" si="1"/>
        <v>125.00000000000001</v>
      </c>
      <c r="G21">
        <f t="shared" si="2"/>
        <v>5.0000000000000009</v>
      </c>
      <c r="H21">
        <f t="shared" si="3"/>
        <v>125.00000000000006</v>
      </c>
      <c r="I21">
        <f t="shared" si="4"/>
        <v>4.8283137373023015</v>
      </c>
      <c r="J21">
        <f t="shared" si="5"/>
        <v>125.00000000000004</v>
      </c>
      <c r="K21">
        <f t="shared" si="6"/>
        <v>4.8287919408482409</v>
      </c>
      <c r="L21">
        <f t="shared" si="7"/>
        <v>124.99999999982764</v>
      </c>
    </row>
    <row r="22" spans="1:12" x14ac:dyDescent="0.25">
      <c r="B22">
        <v>6</v>
      </c>
      <c r="C22">
        <v>18</v>
      </c>
      <c r="D22">
        <v>149</v>
      </c>
      <c r="E22">
        <f t="shared" si="0"/>
        <v>12.206555615733702</v>
      </c>
      <c r="F22">
        <f t="shared" si="1"/>
        <v>148.99999999999997</v>
      </c>
      <c r="G22">
        <f t="shared" si="2"/>
        <v>5.3014591923809045</v>
      </c>
      <c r="H22">
        <f t="shared" si="3"/>
        <v>149.00000000000003</v>
      </c>
      <c r="I22">
        <f t="shared" si="4"/>
        <v>5.0039463059454592</v>
      </c>
      <c r="J22">
        <f t="shared" si="5"/>
        <v>149</v>
      </c>
      <c r="K22">
        <f t="shared" si="6"/>
        <v>5.0044599333081239</v>
      </c>
      <c r="L22">
        <f t="shared" si="7"/>
        <v>148.9999999996742</v>
      </c>
    </row>
    <row r="23" spans="1:12" x14ac:dyDescent="0.25">
      <c r="B23">
        <v>7</v>
      </c>
      <c r="C23">
        <v>19</v>
      </c>
      <c r="D23">
        <v>170</v>
      </c>
      <c r="E23">
        <f t="shared" si="0"/>
        <v>13.038404810405298</v>
      </c>
      <c r="F23">
        <f t="shared" si="1"/>
        <v>170.00000000000003</v>
      </c>
      <c r="G23">
        <f t="shared" si="2"/>
        <v>5.5396582567544641</v>
      </c>
      <c r="H23">
        <f t="shared" si="3"/>
        <v>170</v>
      </c>
      <c r="I23">
        <f t="shared" si="4"/>
        <v>5.1357984370502621</v>
      </c>
      <c r="J23">
        <f t="shared" si="5"/>
        <v>170.00000000000006</v>
      </c>
      <c r="K23">
        <f t="shared" si="6"/>
        <v>5.1363394897828645</v>
      </c>
      <c r="L23">
        <f t="shared" si="7"/>
        <v>169.99999999960883</v>
      </c>
    </row>
    <row r="24" spans="1:12" x14ac:dyDescent="0.25">
      <c r="B24">
        <v>8</v>
      </c>
      <c r="C24">
        <v>20</v>
      </c>
      <c r="D24">
        <v>170</v>
      </c>
      <c r="E24">
        <f t="shared" si="0"/>
        <v>13.038404810405298</v>
      </c>
      <c r="F24">
        <f t="shared" si="1"/>
        <v>170.00000000000003</v>
      </c>
      <c r="G24">
        <f t="shared" si="2"/>
        <v>5.5396582567544641</v>
      </c>
      <c r="H24">
        <f t="shared" si="3"/>
        <v>170</v>
      </c>
      <c r="I24">
        <f t="shared" si="4"/>
        <v>5.1357984370502621</v>
      </c>
      <c r="J24">
        <f t="shared" si="5"/>
        <v>170.00000000000006</v>
      </c>
      <c r="K24">
        <f t="shared" si="6"/>
        <v>5.1363394897828645</v>
      </c>
      <c r="L24">
        <f t="shared" si="7"/>
        <v>169.99999999960883</v>
      </c>
    </row>
    <row r="25" spans="1:12" x14ac:dyDescent="0.25">
      <c r="B25">
        <v>9</v>
      </c>
      <c r="C25">
        <v>21</v>
      </c>
      <c r="D25">
        <v>158</v>
      </c>
      <c r="E25">
        <f t="shared" si="0"/>
        <v>12.569805089976535</v>
      </c>
      <c r="F25">
        <f t="shared" si="1"/>
        <v>158</v>
      </c>
      <c r="G25">
        <f t="shared" si="2"/>
        <v>5.4061201757502237</v>
      </c>
      <c r="H25">
        <f t="shared" si="3"/>
        <v>157.99999999999991</v>
      </c>
      <c r="I25">
        <f t="shared" si="4"/>
        <v>5.0625950330269669</v>
      </c>
      <c r="J25">
        <f t="shared" si="5"/>
        <v>158.00000000000003</v>
      </c>
      <c r="K25">
        <f t="shared" si="6"/>
        <v>5.063120771306493</v>
      </c>
      <c r="L25">
        <f t="shared" si="7"/>
        <v>158.00000000035323</v>
      </c>
    </row>
    <row r="26" spans="1:12" x14ac:dyDescent="0.25">
      <c r="B26">
        <v>10</v>
      </c>
      <c r="C26">
        <v>22</v>
      </c>
      <c r="D26">
        <v>133</v>
      </c>
      <c r="E26">
        <f t="shared" si="0"/>
        <v>11.532562594670797</v>
      </c>
      <c r="F26">
        <f t="shared" si="1"/>
        <v>133.00000000000003</v>
      </c>
      <c r="G26">
        <f t="shared" si="2"/>
        <v>5.1044687220014628</v>
      </c>
      <c r="H26">
        <f t="shared" si="3"/>
        <v>132.99999999999997</v>
      </c>
      <c r="I26">
        <f t="shared" si="4"/>
        <v>4.8903491282217537</v>
      </c>
      <c r="J26">
        <f t="shared" si="5"/>
        <v>133</v>
      </c>
      <c r="K26">
        <f t="shared" si="6"/>
        <v>4.8908396992840535</v>
      </c>
      <c r="L26">
        <f t="shared" si="7"/>
        <v>132.99999999985576</v>
      </c>
    </row>
    <row r="27" spans="1:12" x14ac:dyDescent="0.25">
      <c r="B27">
        <v>11</v>
      </c>
      <c r="C27">
        <v>23</v>
      </c>
      <c r="D27">
        <v>114</v>
      </c>
      <c r="E27">
        <f t="shared" si="0"/>
        <v>10.677078252031311</v>
      </c>
      <c r="F27">
        <f t="shared" si="1"/>
        <v>114</v>
      </c>
      <c r="G27">
        <f t="shared" si="2"/>
        <v>4.8488075858398787</v>
      </c>
      <c r="H27">
        <f t="shared" si="3"/>
        <v>113.99999999999996</v>
      </c>
      <c r="I27">
        <f t="shared" si="4"/>
        <v>4.7361984483944957</v>
      </c>
      <c r="J27">
        <f t="shared" si="5"/>
        <v>114.00000000000003</v>
      </c>
      <c r="K27">
        <f t="shared" si="6"/>
        <v>4.7366585789399851</v>
      </c>
      <c r="L27">
        <f t="shared" si="7"/>
        <v>114.00000000003708</v>
      </c>
    </row>
    <row r="28" spans="1:12" x14ac:dyDescent="0.25">
      <c r="B28">
        <v>12</v>
      </c>
      <c r="C28">
        <v>24</v>
      </c>
      <c r="D28">
        <v>140</v>
      </c>
      <c r="E28">
        <f t="shared" si="0"/>
        <v>11.832159566199232</v>
      </c>
      <c r="F28">
        <f t="shared" si="1"/>
        <v>140</v>
      </c>
      <c r="G28">
        <f t="shared" si="2"/>
        <v>5.1924941018511026</v>
      </c>
      <c r="H28">
        <f t="shared" si="3"/>
        <v>139.99999999999989</v>
      </c>
      <c r="I28">
        <f t="shared" si="4"/>
        <v>4.9416424226093039</v>
      </c>
      <c r="J28">
        <f t="shared" si="5"/>
        <v>139.99999999999994</v>
      </c>
      <c r="K28">
        <f t="shared" si="6"/>
        <v>4.942143338877429</v>
      </c>
      <c r="L28">
        <f t="shared" si="7"/>
        <v>140.00000000017602</v>
      </c>
    </row>
    <row r="29" spans="1:12" x14ac:dyDescent="0.25">
      <c r="A29">
        <v>1951</v>
      </c>
      <c r="B29">
        <v>1</v>
      </c>
      <c r="C29">
        <v>25</v>
      </c>
      <c r="D29">
        <v>145</v>
      </c>
      <c r="E29">
        <f t="shared" si="0"/>
        <v>12.041594578792296</v>
      </c>
      <c r="F29">
        <f t="shared" si="1"/>
        <v>145</v>
      </c>
      <c r="G29">
        <f t="shared" si="2"/>
        <v>5.2535878724929006</v>
      </c>
      <c r="H29">
        <f t="shared" si="3"/>
        <v>144.99999999999994</v>
      </c>
      <c r="I29">
        <f t="shared" si="4"/>
        <v>4.9767337424205742</v>
      </c>
      <c r="J29">
        <f t="shared" si="5"/>
        <v>144.99999999999997</v>
      </c>
      <c r="K29">
        <f t="shared" si="6"/>
        <v>4.9772417983472117</v>
      </c>
      <c r="L29">
        <f t="shared" si="7"/>
        <v>144.99999999977743</v>
      </c>
    </row>
    <row r="30" spans="1:12" x14ac:dyDescent="0.25">
      <c r="B30">
        <v>2</v>
      </c>
      <c r="C30">
        <v>26</v>
      </c>
      <c r="D30">
        <v>150</v>
      </c>
      <c r="E30">
        <f t="shared" si="0"/>
        <v>12.24744871391589</v>
      </c>
      <c r="F30">
        <f t="shared" si="1"/>
        <v>150</v>
      </c>
      <c r="G30">
        <f t="shared" si="2"/>
        <v>5.3132928459130548</v>
      </c>
      <c r="H30">
        <f t="shared" si="3"/>
        <v>149.99999999999997</v>
      </c>
      <c r="I30">
        <f t="shared" si="4"/>
        <v>5.0106352940962555</v>
      </c>
      <c r="J30">
        <f t="shared" si="5"/>
        <v>149.99999999999997</v>
      </c>
      <c r="K30">
        <f t="shared" si="6"/>
        <v>5.0111502956008884</v>
      </c>
      <c r="L30">
        <f t="shared" si="7"/>
        <v>149.99999999996012</v>
      </c>
    </row>
    <row r="31" spans="1:12" x14ac:dyDescent="0.25">
      <c r="B31">
        <v>3</v>
      </c>
      <c r="C31">
        <v>27</v>
      </c>
      <c r="D31">
        <v>178</v>
      </c>
      <c r="E31">
        <f t="shared" si="0"/>
        <v>13.341664064126334</v>
      </c>
      <c r="F31">
        <f t="shared" si="1"/>
        <v>178</v>
      </c>
      <c r="G31">
        <f t="shared" si="2"/>
        <v>5.6252263283418564</v>
      </c>
      <c r="H31">
        <f t="shared" si="3"/>
        <v>178</v>
      </c>
      <c r="I31">
        <f t="shared" si="4"/>
        <v>5.181783550292085</v>
      </c>
      <c r="J31">
        <f t="shared" si="5"/>
        <v>177.99999999999997</v>
      </c>
      <c r="K31">
        <f t="shared" si="6"/>
        <v>5.1823343357464173</v>
      </c>
      <c r="L31">
        <f t="shared" si="7"/>
        <v>177.99999999961977</v>
      </c>
    </row>
    <row r="32" spans="1:12" x14ac:dyDescent="0.25">
      <c r="B32">
        <v>4</v>
      </c>
      <c r="C32">
        <v>28</v>
      </c>
      <c r="D32">
        <v>163</v>
      </c>
      <c r="E32">
        <f t="shared" si="0"/>
        <v>12.767145334803704</v>
      </c>
      <c r="F32">
        <f t="shared" si="1"/>
        <v>162.99999999999997</v>
      </c>
      <c r="G32">
        <f t="shared" si="2"/>
        <v>5.4625555712813973</v>
      </c>
      <c r="H32">
        <f t="shared" si="3"/>
        <v>162.99999999999994</v>
      </c>
      <c r="I32">
        <f t="shared" si="4"/>
        <v>5.0937502008067623</v>
      </c>
      <c r="J32">
        <f t="shared" si="5"/>
        <v>163</v>
      </c>
      <c r="K32">
        <f t="shared" si="6"/>
        <v>5.0942824299977607</v>
      </c>
      <c r="L32">
        <f t="shared" si="7"/>
        <v>162.99999999974244</v>
      </c>
    </row>
    <row r="33" spans="1:12" x14ac:dyDescent="0.25">
      <c r="B33">
        <v>5</v>
      </c>
      <c r="C33">
        <v>29</v>
      </c>
      <c r="D33">
        <v>172</v>
      </c>
      <c r="E33">
        <f t="shared" si="0"/>
        <v>13.114877048604001</v>
      </c>
      <c r="F33">
        <f t="shared" si="1"/>
        <v>171.99999999999997</v>
      </c>
      <c r="G33">
        <f t="shared" si="2"/>
        <v>5.5612977665212346</v>
      </c>
      <c r="H33">
        <f t="shared" si="3"/>
        <v>171.99999999999991</v>
      </c>
      <c r="I33">
        <f t="shared" si="4"/>
        <v>5.1474944768134527</v>
      </c>
      <c r="J33">
        <f t="shared" si="5"/>
        <v>171.99999999999994</v>
      </c>
      <c r="K33">
        <f t="shared" si="6"/>
        <v>5.1480379967817633</v>
      </c>
      <c r="L33">
        <f t="shared" si="7"/>
        <v>172.00000000023124</v>
      </c>
    </row>
    <row r="34" spans="1:12" x14ac:dyDescent="0.25">
      <c r="B34">
        <v>6</v>
      </c>
      <c r="C34">
        <v>30</v>
      </c>
      <c r="D34">
        <v>178</v>
      </c>
      <c r="E34">
        <f t="shared" si="0"/>
        <v>13.341664064126334</v>
      </c>
      <c r="F34">
        <f t="shared" si="1"/>
        <v>178</v>
      </c>
      <c r="G34">
        <f t="shared" si="2"/>
        <v>5.6252263283418564</v>
      </c>
      <c r="H34">
        <f t="shared" si="3"/>
        <v>178</v>
      </c>
      <c r="I34">
        <f t="shared" si="4"/>
        <v>5.181783550292085</v>
      </c>
      <c r="J34">
        <f t="shared" si="5"/>
        <v>177.99999999999997</v>
      </c>
      <c r="K34">
        <f t="shared" si="6"/>
        <v>5.1823343357464173</v>
      </c>
      <c r="L34">
        <f t="shared" si="7"/>
        <v>177.99999999961977</v>
      </c>
    </row>
    <row r="35" spans="1:12" x14ac:dyDescent="0.25">
      <c r="B35">
        <v>7</v>
      </c>
      <c r="C35">
        <v>31</v>
      </c>
      <c r="D35">
        <v>199</v>
      </c>
      <c r="E35">
        <f t="shared" si="0"/>
        <v>14.106735979665885</v>
      </c>
      <c r="F35">
        <f t="shared" si="1"/>
        <v>199</v>
      </c>
      <c r="G35">
        <f t="shared" si="2"/>
        <v>5.8382724608140011</v>
      </c>
      <c r="H35">
        <f t="shared" si="3"/>
        <v>198.99999999999986</v>
      </c>
      <c r="I35">
        <f t="shared" si="4"/>
        <v>5.2933048247244923</v>
      </c>
      <c r="J35">
        <f t="shared" si="5"/>
        <v>198.99999999999997</v>
      </c>
      <c r="K35">
        <f t="shared" si="6"/>
        <v>5.2938795739576099</v>
      </c>
      <c r="L35">
        <f t="shared" si="7"/>
        <v>199.00000000033404</v>
      </c>
    </row>
    <row r="36" spans="1:12" x14ac:dyDescent="0.25">
      <c r="B36">
        <v>8</v>
      </c>
      <c r="C36">
        <v>32</v>
      </c>
      <c r="D36">
        <v>199</v>
      </c>
      <c r="E36">
        <f t="shared" si="0"/>
        <v>14.106735979665885</v>
      </c>
      <c r="F36">
        <f t="shared" si="1"/>
        <v>199</v>
      </c>
      <c r="G36">
        <f t="shared" si="2"/>
        <v>5.8382724608140011</v>
      </c>
      <c r="H36">
        <f t="shared" si="3"/>
        <v>198.99999999999986</v>
      </c>
      <c r="I36">
        <f t="shared" si="4"/>
        <v>5.2933048247244923</v>
      </c>
      <c r="J36">
        <f t="shared" si="5"/>
        <v>198.99999999999997</v>
      </c>
      <c r="K36">
        <f t="shared" si="6"/>
        <v>5.2938795739576099</v>
      </c>
      <c r="L36">
        <f t="shared" si="7"/>
        <v>199.00000000033404</v>
      </c>
    </row>
    <row r="37" spans="1:12" x14ac:dyDescent="0.25">
      <c r="B37">
        <v>9</v>
      </c>
      <c r="C37">
        <v>33</v>
      </c>
      <c r="D37">
        <v>184</v>
      </c>
      <c r="E37">
        <f t="shared" si="0"/>
        <v>13.564659966250536</v>
      </c>
      <c r="F37">
        <f t="shared" si="1"/>
        <v>184</v>
      </c>
      <c r="G37">
        <f t="shared" si="2"/>
        <v>5.6877339597031309</v>
      </c>
      <c r="H37">
        <f t="shared" si="3"/>
        <v>184</v>
      </c>
      <c r="I37">
        <f t="shared" si="4"/>
        <v>5.2149357576089859</v>
      </c>
      <c r="J37">
        <f t="shared" si="5"/>
        <v>184.00000000000006</v>
      </c>
      <c r="K37">
        <f t="shared" si="6"/>
        <v>5.2154936135355614</v>
      </c>
      <c r="L37">
        <f t="shared" si="7"/>
        <v>184.00000000017752</v>
      </c>
    </row>
    <row r="38" spans="1:12" x14ac:dyDescent="0.25">
      <c r="B38">
        <v>10</v>
      </c>
      <c r="C38">
        <v>34</v>
      </c>
      <c r="D38">
        <v>162</v>
      </c>
      <c r="E38">
        <f t="shared" si="0"/>
        <v>12.727922061357855</v>
      </c>
      <c r="F38">
        <f t="shared" si="1"/>
        <v>162</v>
      </c>
      <c r="G38">
        <f t="shared" si="2"/>
        <v>5.451361778496417</v>
      </c>
      <c r="H38">
        <f t="shared" si="3"/>
        <v>161.99999999999983</v>
      </c>
      <c r="I38">
        <f t="shared" si="4"/>
        <v>5.0875963352323836</v>
      </c>
      <c r="J38">
        <f t="shared" si="5"/>
        <v>161.99999999999994</v>
      </c>
      <c r="K38">
        <f t="shared" si="6"/>
        <v>5.0881272791611023</v>
      </c>
      <c r="L38">
        <f t="shared" si="7"/>
        <v>161.99999999972783</v>
      </c>
    </row>
    <row r="39" spans="1:12" x14ac:dyDescent="0.25">
      <c r="B39">
        <v>11</v>
      </c>
      <c r="C39">
        <v>35</v>
      </c>
      <c r="D39">
        <v>146</v>
      </c>
      <c r="E39">
        <f t="shared" si="0"/>
        <v>12.083045973594572</v>
      </c>
      <c r="F39">
        <f t="shared" si="1"/>
        <v>146</v>
      </c>
      <c r="G39">
        <f t="shared" si="2"/>
        <v>5.2656374281714369</v>
      </c>
      <c r="H39">
        <f t="shared" si="3"/>
        <v>145.99999999999997</v>
      </c>
      <c r="I39">
        <f t="shared" si="4"/>
        <v>4.9836066217083363</v>
      </c>
      <c r="J39">
        <f t="shared" si="5"/>
        <v>146</v>
      </c>
      <c r="K39">
        <f t="shared" si="6"/>
        <v>4.9841160819069721</v>
      </c>
      <c r="L39">
        <f t="shared" si="7"/>
        <v>146.00000000016362</v>
      </c>
    </row>
    <row r="40" spans="1:12" x14ac:dyDescent="0.25">
      <c r="B40">
        <v>12</v>
      </c>
      <c r="C40">
        <v>36</v>
      </c>
      <c r="D40">
        <v>166</v>
      </c>
      <c r="E40">
        <f t="shared" si="0"/>
        <v>12.884098726725126</v>
      </c>
      <c r="F40">
        <f t="shared" si="1"/>
        <v>166.00000000000003</v>
      </c>
      <c r="G40">
        <f t="shared" si="2"/>
        <v>5.4958646600950134</v>
      </c>
      <c r="H40">
        <f t="shared" si="3"/>
        <v>166</v>
      </c>
      <c r="I40">
        <f t="shared" si="4"/>
        <v>5.1119877883565437</v>
      </c>
      <c r="J40">
        <f t="shared" si="5"/>
        <v>166.00000000000006</v>
      </c>
      <c r="K40">
        <f t="shared" si="6"/>
        <v>5.1125238356765781</v>
      </c>
      <c r="L40">
        <f t="shared" si="7"/>
        <v>166.00000000000847</v>
      </c>
    </row>
    <row r="41" spans="1:12" x14ac:dyDescent="0.25">
      <c r="A41">
        <v>1952</v>
      </c>
      <c r="B41">
        <v>1</v>
      </c>
      <c r="C41">
        <v>37</v>
      </c>
      <c r="D41">
        <v>171</v>
      </c>
      <c r="E41">
        <f t="shared" si="0"/>
        <v>13.076696830622021</v>
      </c>
      <c r="F41">
        <f t="shared" si="1"/>
        <v>171</v>
      </c>
      <c r="G41">
        <f t="shared" si="2"/>
        <v>5.5504991029115471</v>
      </c>
      <c r="H41">
        <f t="shared" si="3"/>
        <v>171</v>
      </c>
      <c r="I41">
        <f t="shared" si="4"/>
        <v>5.1416635565026603</v>
      </c>
      <c r="J41">
        <f t="shared" si="5"/>
        <v>171.00000000000009</v>
      </c>
      <c r="K41">
        <f t="shared" si="6"/>
        <v>5.1422058457617332</v>
      </c>
      <c r="L41">
        <f t="shared" si="7"/>
        <v>171.00000000045631</v>
      </c>
    </row>
    <row r="42" spans="1:12" x14ac:dyDescent="0.25">
      <c r="B42">
        <v>2</v>
      </c>
      <c r="C42">
        <v>38</v>
      </c>
      <c r="D42">
        <v>180</v>
      </c>
      <c r="E42">
        <f t="shared" si="0"/>
        <v>13.416407864998739</v>
      </c>
      <c r="F42">
        <f t="shared" si="1"/>
        <v>180.00000000000003</v>
      </c>
      <c r="G42">
        <f t="shared" si="2"/>
        <v>5.6462161732861711</v>
      </c>
      <c r="H42">
        <f t="shared" si="3"/>
        <v>180.00000000000003</v>
      </c>
      <c r="I42">
        <f t="shared" si="4"/>
        <v>5.1929568508902104</v>
      </c>
      <c r="J42">
        <f t="shared" si="5"/>
        <v>180</v>
      </c>
      <c r="K42">
        <f t="shared" si="6"/>
        <v>5.1935100142717117</v>
      </c>
      <c r="L42">
        <f t="shared" si="7"/>
        <v>180.00000000007162</v>
      </c>
    </row>
    <row r="43" spans="1:12" x14ac:dyDescent="0.25">
      <c r="B43">
        <v>3</v>
      </c>
      <c r="C43">
        <v>39</v>
      </c>
      <c r="D43">
        <v>193</v>
      </c>
      <c r="E43">
        <f t="shared" si="0"/>
        <v>13.892443989449804</v>
      </c>
      <c r="F43">
        <f t="shared" si="1"/>
        <v>192.99999999999997</v>
      </c>
      <c r="G43">
        <f t="shared" si="2"/>
        <v>5.7789965651521298</v>
      </c>
      <c r="H43">
        <f t="shared" si="3"/>
        <v>193.00000000000003</v>
      </c>
      <c r="I43">
        <f t="shared" si="4"/>
        <v>5.2626901889048856</v>
      </c>
      <c r="J43">
        <f t="shared" si="5"/>
        <v>193</v>
      </c>
      <c r="K43">
        <f t="shared" si="6"/>
        <v>5.263258308824506</v>
      </c>
      <c r="L43">
        <f t="shared" si="7"/>
        <v>192.99999999999693</v>
      </c>
    </row>
    <row r="44" spans="1:12" x14ac:dyDescent="0.25">
      <c r="B44">
        <v>4</v>
      </c>
      <c r="C44">
        <v>40</v>
      </c>
      <c r="D44">
        <v>181</v>
      </c>
      <c r="E44">
        <f t="shared" si="0"/>
        <v>13.45362404707371</v>
      </c>
      <c r="F44">
        <f t="shared" si="1"/>
        <v>181</v>
      </c>
      <c r="G44">
        <f t="shared" si="2"/>
        <v>5.6566528258229107</v>
      </c>
      <c r="H44">
        <f t="shared" si="3"/>
        <v>181.00000000000003</v>
      </c>
      <c r="I44">
        <f t="shared" si="4"/>
        <v>5.1984970312658261</v>
      </c>
      <c r="J44">
        <f t="shared" si="5"/>
        <v>181.00000000000006</v>
      </c>
      <c r="K44">
        <f t="shared" si="6"/>
        <v>5.1990513756177608</v>
      </c>
      <c r="L44">
        <f t="shared" si="7"/>
        <v>180.99999999976038</v>
      </c>
    </row>
    <row r="45" spans="1:12" x14ac:dyDescent="0.25">
      <c r="B45">
        <v>5</v>
      </c>
      <c r="C45">
        <v>41</v>
      </c>
      <c r="D45">
        <v>183</v>
      </c>
      <c r="E45">
        <f t="shared" si="0"/>
        <v>13.527749258468683</v>
      </c>
      <c r="F45">
        <f t="shared" si="1"/>
        <v>183</v>
      </c>
      <c r="G45">
        <f t="shared" si="2"/>
        <v>5.6774113708454337</v>
      </c>
      <c r="H45">
        <f t="shared" si="3"/>
        <v>183.00000000000009</v>
      </c>
      <c r="I45">
        <f t="shared" si="4"/>
        <v>5.2094861528414214</v>
      </c>
      <c r="J45">
        <f t="shared" si="5"/>
        <v>183.00000000000009</v>
      </c>
      <c r="K45">
        <f t="shared" si="6"/>
        <v>5.2100428434190231</v>
      </c>
      <c r="L45">
        <f t="shared" si="7"/>
        <v>183.00000000045844</v>
      </c>
    </row>
    <row r="46" spans="1:12" x14ac:dyDescent="0.25">
      <c r="B46">
        <v>6</v>
      </c>
      <c r="C46">
        <v>42</v>
      </c>
      <c r="D46">
        <v>218</v>
      </c>
      <c r="E46">
        <f t="shared" si="0"/>
        <v>14.7648230602334</v>
      </c>
      <c r="F46">
        <f t="shared" si="1"/>
        <v>218</v>
      </c>
      <c r="G46">
        <f t="shared" si="2"/>
        <v>6.018461654806452</v>
      </c>
      <c r="H46">
        <f t="shared" si="3"/>
        <v>217.99999999999989</v>
      </c>
      <c r="I46">
        <f t="shared" si="4"/>
        <v>5.3844950627890888</v>
      </c>
      <c r="J46">
        <f t="shared" si="5"/>
        <v>217.99999999999997</v>
      </c>
      <c r="K46">
        <f t="shared" si="6"/>
        <v>5.3850897862870761</v>
      </c>
      <c r="L46">
        <f t="shared" si="7"/>
        <v>217.99999999998505</v>
      </c>
    </row>
    <row r="47" spans="1:12" x14ac:dyDescent="0.25">
      <c r="B47">
        <v>7</v>
      </c>
      <c r="C47">
        <v>43</v>
      </c>
      <c r="D47">
        <v>230</v>
      </c>
      <c r="E47">
        <f t="shared" si="0"/>
        <v>15.165750888103101</v>
      </c>
      <c r="F47">
        <f t="shared" si="1"/>
        <v>230</v>
      </c>
      <c r="G47">
        <f t="shared" si="2"/>
        <v>6.1269256752284171</v>
      </c>
      <c r="H47">
        <f t="shared" si="3"/>
        <v>230.00000000000006</v>
      </c>
      <c r="I47">
        <f t="shared" si="4"/>
        <v>5.4380793089231956</v>
      </c>
      <c r="J47">
        <f t="shared" si="5"/>
        <v>230.00000000000006</v>
      </c>
      <c r="K47">
        <f t="shared" si="6"/>
        <v>5.4386859286422977</v>
      </c>
      <c r="L47">
        <f t="shared" si="7"/>
        <v>229.99999999975839</v>
      </c>
    </row>
    <row r="48" spans="1:12" x14ac:dyDescent="0.25">
      <c r="B48">
        <v>8</v>
      </c>
      <c r="C48">
        <v>44</v>
      </c>
      <c r="D48">
        <v>242</v>
      </c>
      <c r="E48">
        <f t="shared" si="0"/>
        <v>15.556349186104045</v>
      </c>
      <c r="F48">
        <f t="shared" si="1"/>
        <v>241.99999999999997</v>
      </c>
      <c r="G48">
        <f t="shared" si="2"/>
        <v>6.2316796843697517</v>
      </c>
      <c r="H48">
        <f t="shared" si="3"/>
        <v>241.99999999999997</v>
      </c>
      <c r="I48">
        <f t="shared" si="4"/>
        <v>5.4889377261566867</v>
      </c>
      <c r="J48">
        <f t="shared" si="5"/>
        <v>242.00000000000009</v>
      </c>
      <c r="K48">
        <f t="shared" si="6"/>
        <v>5.4895557459143056</v>
      </c>
      <c r="L48">
        <f t="shared" si="7"/>
        <v>241.99999999995754</v>
      </c>
    </row>
    <row r="49" spans="1:12" x14ac:dyDescent="0.25">
      <c r="B49">
        <v>9</v>
      </c>
      <c r="C49">
        <v>45</v>
      </c>
      <c r="D49">
        <v>209</v>
      </c>
      <c r="E49">
        <f t="shared" si="0"/>
        <v>14.456832294800961</v>
      </c>
      <c r="F49">
        <f t="shared" si="1"/>
        <v>209.00000000000003</v>
      </c>
      <c r="G49">
        <f t="shared" si="2"/>
        <v>5.9344721403999419</v>
      </c>
      <c r="H49">
        <f t="shared" si="3"/>
        <v>209</v>
      </c>
      <c r="I49">
        <f t="shared" si="4"/>
        <v>5.3423342519648109</v>
      </c>
      <c r="J49">
        <f t="shared" si="5"/>
        <v>208.99999999999997</v>
      </c>
      <c r="K49">
        <f t="shared" si="6"/>
        <v>5.3429196981708298</v>
      </c>
      <c r="L49">
        <f t="shared" si="7"/>
        <v>209.00000000013344</v>
      </c>
    </row>
    <row r="50" spans="1:12" x14ac:dyDescent="0.25">
      <c r="B50">
        <v>10</v>
      </c>
      <c r="C50">
        <v>46</v>
      </c>
      <c r="D50">
        <v>191</v>
      </c>
      <c r="E50">
        <f t="shared" si="0"/>
        <v>13.820274961085254</v>
      </c>
      <c r="F50">
        <f t="shared" si="1"/>
        <v>191</v>
      </c>
      <c r="G50">
        <f t="shared" si="2"/>
        <v>5.7589652204924002</v>
      </c>
      <c r="H50">
        <f t="shared" si="3"/>
        <v>190.99999999999986</v>
      </c>
      <c r="I50">
        <f t="shared" si="4"/>
        <v>5.2522734280466299</v>
      </c>
      <c r="J50">
        <f t="shared" si="5"/>
        <v>191</v>
      </c>
      <c r="K50">
        <f t="shared" si="6"/>
        <v>5.2528393010807903</v>
      </c>
      <c r="L50">
        <f t="shared" si="7"/>
        <v>190.99999999952618</v>
      </c>
    </row>
    <row r="51" spans="1:12" x14ac:dyDescent="0.25">
      <c r="B51">
        <v>11</v>
      </c>
      <c r="C51">
        <v>47</v>
      </c>
      <c r="D51">
        <v>172</v>
      </c>
      <c r="E51">
        <f t="shared" si="0"/>
        <v>13.114877048604001</v>
      </c>
      <c r="F51">
        <f t="shared" si="1"/>
        <v>171.99999999999997</v>
      </c>
      <c r="G51">
        <f t="shared" si="2"/>
        <v>5.5612977665212346</v>
      </c>
      <c r="H51">
        <f t="shared" si="3"/>
        <v>171.99999999999991</v>
      </c>
      <c r="I51">
        <f t="shared" si="4"/>
        <v>5.1474944768134527</v>
      </c>
      <c r="J51">
        <f t="shared" si="5"/>
        <v>171.99999999999994</v>
      </c>
      <c r="K51">
        <f t="shared" si="6"/>
        <v>5.1480379967817633</v>
      </c>
      <c r="L51">
        <f t="shared" si="7"/>
        <v>172.00000000023124</v>
      </c>
    </row>
    <row r="52" spans="1:12" x14ac:dyDescent="0.25">
      <c r="B52">
        <v>12</v>
      </c>
      <c r="C52">
        <v>48</v>
      </c>
      <c r="D52">
        <v>194</v>
      </c>
      <c r="E52">
        <f t="shared" si="0"/>
        <v>13.928388277184119</v>
      </c>
      <c r="F52">
        <f t="shared" si="1"/>
        <v>194</v>
      </c>
      <c r="G52">
        <f t="shared" si="2"/>
        <v>5.7889603720624034</v>
      </c>
      <c r="H52">
        <f t="shared" si="3"/>
        <v>193.99999999999991</v>
      </c>
      <c r="I52">
        <f t="shared" si="4"/>
        <v>5.2678581590633282</v>
      </c>
      <c r="J52">
        <f t="shared" si="5"/>
        <v>194.00000000000003</v>
      </c>
      <c r="K52">
        <f t="shared" si="6"/>
        <v>5.2684273953612202</v>
      </c>
      <c r="L52">
        <f t="shared" si="7"/>
        <v>194.00000000016286</v>
      </c>
    </row>
    <row r="53" spans="1:12" x14ac:dyDescent="0.25">
      <c r="A53">
        <v>1953</v>
      </c>
      <c r="B53">
        <v>1</v>
      </c>
      <c r="C53">
        <v>49</v>
      </c>
      <c r="D53">
        <v>196</v>
      </c>
      <c r="E53">
        <f t="shared" si="0"/>
        <v>14</v>
      </c>
      <c r="F53">
        <f t="shared" si="1"/>
        <v>196</v>
      </c>
      <c r="G53">
        <f t="shared" si="2"/>
        <v>5.8087857335637025</v>
      </c>
      <c r="H53">
        <f t="shared" si="3"/>
        <v>195.99999999999986</v>
      </c>
      <c r="I53">
        <f t="shared" si="4"/>
        <v>5.2781146592305168</v>
      </c>
      <c r="J53">
        <f t="shared" si="5"/>
        <v>195.99999999999991</v>
      </c>
      <c r="K53">
        <f t="shared" si="6"/>
        <v>5.2786861143700134</v>
      </c>
      <c r="L53">
        <f t="shared" si="7"/>
        <v>196.00000000049903</v>
      </c>
    </row>
    <row r="54" spans="1:12" x14ac:dyDescent="0.25">
      <c r="B54">
        <v>2</v>
      </c>
      <c r="C54">
        <v>50</v>
      </c>
      <c r="D54">
        <v>196</v>
      </c>
      <c r="E54">
        <f t="shared" si="0"/>
        <v>14</v>
      </c>
      <c r="F54">
        <f t="shared" si="1"/>
        <v>196</v>
      </c>
      <c r="G54">
        <f t="shared" si="2"/>
        <v>5.8087857335637025</v>
      </c>
      <c r="H54">
        <f t="shared" si="3"/>
        <v>195.99999999999986</v>
      </c>
      <c r="I54">
        <f t="shared" si="4"/>
        <v>5.2781146592305168</v>
      </c>
      <c r="J54">
        <f t="shared" si="5"/>
        <v>195.99999999999991</v>
      </c>
      <c r="K54">
        <f t="shared" si="6"/>
        <v>5.2786861143700134</v>
      </c>
      <c r="L54">
        <f t="shared" si="7"/>
        <v>196.00000000049903</v>
      </c>
    </row>
    <row r="55" spans="1:12" x14ac:dyDescent="0.25">
      <c r="B55">
        <v>3</v>
      </c>
      <c r="C55">
        <v>51</v>
      </c>
      <c r="D55">
        <v>236</v>
      </c>
      <c r="E55">
        <f t="shared" si="0"/>
        <v>15.362291495737216</v>
      </c>
      <c r="F55">
        <f t="shared" si="1"/>
        <v>235.99999999999997</v>
      </c>
      <c r="G55">
        <f t="shared" si="2"/>
        <v>6.1797466058656445</v>
      </c>
      <c r="H55">
        <f t="shared" si="3"/>
        <v>236.00000000000003</v>
      </c>
      <c r="I55">
        <f t="shared" si="4"/>
        <v>5.4638318050256105</v>
      </c>
      <c r="J55">
        <f t="shared" si="5"/>
        <v>236.00000000000011</v>
      </c>
      <c r="K55">
        <f t="shared" si="6"/>
        <v>5.4644441839648872</v>
      </c>
      <c r="L55">
        <f t="shared" si="7"/>
        <v>235.99999999975904</v>
      </c>
    </row>
    <row r="56" spans="1:12" x14ac:dyDescent="0.25">
      <c r="B56">
        <v>4</v>
      </c>
      <c r="C56">
        <v>52</v>
      </c>
      <c r="D56">
        <v>235</v>
      </c>
      <c r="E56">
        <f t="shared" si="0"/>
        <v>15.329709716755891</v>
      </c>
      <c r="F56">
        <f t="shared" si="1"/>
        <v>235</v>
      </c>
      <c r="G56">
        <f t="shared" si="2"/>
        <v>6.1710057927767172</v>
      </c>
      <c r="H56">
        <f t="shared" si="3"/>
        <v>234.99999999999994</v>
      </c>
      <c r="I56">
        <f t="shared" si="4"/>
        <v>5.4595855141441589</v>
      </c>
      <c r="J56">
        <f t="shared" si="5"/>
        <v>235</v>
      </c>
      <c r="K56">
        <f t="shared" si="6"/>
        <v>5.4601969415842539</v>
      </c>
      <c r="L56">
        <f t="shared" si="7"/>
        <v>235.0000000006126</v>
      </c>
    </row>
    <row r="57" spans="1:12" x14ac:dyDescent="0.25">
      <c r="B57">
        <v>5</v>
      </c>
      <c r="C57">
        <v>53</v>
      </c>
      <c r="D57">
        <v>229</v>
      </c>
      <c r="E57">
        <f t="shared" si="0"/>
        <v>15.132745950421556</v>
      </c>
      <c r="F57">
        <f t="shared" si="1"/>
        <v>229.00000000000003</v>
      </c>
      <c r="G57">
        <f t="shared" si="2"/>
        <v>6.1180331726366211</v>
      </c>
      <c r="H57">
        <f t="shared" si="3"/>
        <v>229.00000000000003</v>
      </c>
      <c r="I57">
        <f t="shared" si="4"/>
        <v>5.43372200355424</v>
      </c>
      <c r="J57">
        <f t="shared" si="5"/>
        <v>229.00000000000006</v>
      </c>
      <c r="K57">
        <f t="shared" si="6"/>
        <v>5.4343276515071963</v>
      </c>
      <c r="L57">
        <f t="shared" si="7"/>
        <v>228.99999999940982</v>
      </c>
    </row>
    <row r="58" spans="1:12" x14ac:dyDescent="0.25">
      <c r="B58">
        <v>6</v>
      </c>
      <c r="C58">
        <v>54</v>
      </c>
      <c r="D58">
        <v>243</v>
      </c>
      <c r="E58">
        <f t="shared" si="0"/>
        <v>15.588457268119896</v>
      </c>
      <c r="F58">
        <f t="shared" si="1"/>
        <v>243</v>
      </c>
      <c r="G58">
        <f t="shared" si="2"/>
        <v>6.2402514691557114</v>
      </c>
      <c r="H58">
        <f t="shared" si="3"/>
        <v>242.99999999999989</v>
      </c>
      <c r="I58">
        <f t="shared" si="4"/>
        <v>5.4930614433405482</v>
      </c>
      <c r="J58">
        <f t="shared" si="5"/>
        <v>242.99999999999994</v>
      </c>
      <c r="K58">
        <f t="shared" si="6"/>
        <v>5.4936803920926476</v>
      </c>
      <c r="L58">
        <f t="shared" si="7"/>
        <v>243.00000000036533</v>
      </c>
    </row>
    <row r="59" spans="1:12" x14ac:dyDescent="0.25">
      <c r="B59">
        <v>7</v>
      </c>
      <c r="C59">
        <v>55</v>
      </c>
      <c r="D59">
        <v>264</v>
      </c>
      <c r="E59">
        <f t="shared" si="0"/>
        <v>16.248076809271922</v>
      </c>
      <c r="F59">
        <f t="shared" si="1"/>
        <v>264.00000000000006</v>
      </c>
      <c r="G59">
        <f t="shared" si="2"/>
        <v>6.4150686599916522</v>
      </c>
      <c r="H59">
        <f t="shared" si="3"/>
        <v>263.99999999999989</v>
      </c>
      <c r="I59">
        <f t="shared" si="4"/>
        <v>5.575949103146316</v>
      </c>
      <c r="J59">
        <f t="shared" si="5"/>
        <v>263.99999999999994</v>
      </c>
      <c r="K59">
        <f t="shared" si="6"/>
        <v>5.5765868728272929</v>
      </c>
      <c r="L59">
        <f t="shared" si="7"/>
        <v>263.99999999943861</v>
      </c>
    </row>
    <row r="60" spans="1:12" x14ac:dyDescent="0.25">
      <c r="B60">
        <v>8</v>
      </c>
      <c r="C60">
        <v>56</v>
      </c>
      <c r="D60">
        <v>272</v>
      </c>
      <c r="E60">
        <f t="shared" si="0"/>
        <v>16.492422502470642</v>
      </c>
      <c r="F60">
        <f t="shared" si="1"/>
        <v>272</v>
      </c>
      <c r="G60">
        <f t="shared" si="2"/>
        <v>6.4792236025549679</v>
      </c>
      <c r="H60">
        <f t="shared" si="3"/>
        <v>272.00000000000017</v>
      </c>
      <c r="I60">
        <f t="shared" si="4"/>
        <v>5.6058020662959978</v>
      </c>
      <c r="J60">
        <f t="shared" si="5"/>
        <v>272.00000000000011</v>
      </c>
      <c r="K60">
        <f t="shared" si="6"/>
        <v>5.6064466836058973</v>
      </c>
      <c r="L60">
        <f t="shared" si="7"/>
        <v>271.99999999937876</v>
      </c>
    </row>
    <row r="61" spans="1:12" x14ac:dyDescent="0.25">
      <c r="B61">
        <v>9</v>
      </c>
      <c r="C61">
        <v>57</v>
      </c>
      <c r="D61">
        <v>237</v>
      </c>
      <c r="E61">
        <f t="shared" si="0"/>
        <v>15.394804318340652</v>
      </c>
      <c r="F61">
        <f t="shared" si="1"/>
        <v>237</v>
      </c>
      <c r="G61">
        <f t="shared" si="2"/>
        <v>6.1884627621362043</v>
      </c>
      <c r="H61">
        <f t="shared" si="3"/>
        <v>237.00000000000003</v>
      </c>
      <c r="I61">
        <f t="shared" si="4"/>
        <v>5.4680601411351315</v>
      </c>
      <c r="J61">
        <f t="shared" si="5"/>
        <v>237.00000000000009</v>
      </c>
      <c r="K61">
        <f t="shared" si="6"/>
        <v>5.4686734682907074</v>
      </c>
      <c r="L61">
        <f t="shared" si="7"/>
        <v>237.00000000013983</v>
      </c>
    </row>
    <row r="62" spans="1:12" x14ac:dyDescent="0.25">
      <c r="B62">
        <v>10</v>
      </c>
      <c r="C62">
        <v>58</v>
      </c>
      <c r="D62">
        <v>211</v>
      </c>
      <c r="E62">
        <f t="shared" si="0"/>
        <v>14.52583904633395</v>
      </c>
      <c r="F62">
        <f t="shared" si="1"/>
        <v>210.99999999999997</v>
      </c>
      <c r="G62">
        <f t="shared" si="2"/>
        <v>5.9533418131390512</v>
      </c>
      <c r="H62">
        <f t="shared" si="3"/>
        <v>210.99999999999997</v>
      </c>
      <c r="I62">
        <f t="shared" si="4"/>
        <v>5.3518581334760666</v>
      </c>
      <c r="J62">
        <f t="shared" si="5"/>
        <v>211.00000000000003</v>
      </c>
      <c r="K62">
        <f t="shared" si="6"/>
        <v>5.3524456689933801</v>
      </c>
      <c r="L62">
        <f t="shared" si="7"/>
        <v>211.0000000005289</v>
      </c>
    </row>
    <row r="63" spans="1:12" x14ac:dyDescent="0.25">
      <c r="B63">
        <v>11</v>
      </c>
      <c r="C63">
        <v>59</v>
      </c>
      <c r="D63">
        <v>180</v>
      </c>
      <c r="E63">
        <f t="shared" si="0"/>
        <v>13.416407864998739</v>
      </c>
      <c r="F63">
        <f t="shared" si="1"/>
        <v>180.00000000000003</v>
      </c>
      <c r="G63">
        <f t="shared" si="2"/>
        <v>5.6462161732861711</v>
      </c>
      <c r="H63">
        <f t="shared" si="3"/>
        <v>180.00000000000003</v>
      </c>
      <c r="I63">
        <f t="shared" si="4"/>
        <v>5.1929568508902104</v>
      </c>
      <c r="J63">
        <f t="shared" si="5"/>
        <v>180</v>
      </c>
      <c r="K63">
        <f t="shared" si="6"/>
        <v>5.1935100142717117</v>
      </c>
      <c r="L63">
        <f t="shared" si="7"/>
        <v>180.00000000007162</v>
      </c>
    </row>
    <row r="64" spans="1:12" x14ac:dyDescent="0.25">
      <c r="B64">
        <v>12</v>
      </c>
      <c r="C64">
        <v>60</v>
      </c>
      <c r="D64">
        <v>201</v>
      </c>
      <c r="E64">
        <f t="shared" si="0"/>
        <v>14.177446878757825</v>
      </c>
      <c r="F64">
        <f t="shared" si="1"/>
        <v>201</v>
      </c>
      <c r="G64">
        <f t="shared" si="2"/>
        <v>5.8577660026506511</v>
      </c>
      <c r="H64">
        <f t="shared" si="3"/>
        <v>200.99999999999986</v>
      </c>
      <c r="I64">
        <f t="shared" si="4"/>
        <v>5.3033049080590757</v>
      </c>
      <c r="J64">
        <f t="shared" si="5"/>
        <v>201</v>
      </c>
      <c r="K64">
        <f t="shared" si="6"/>
        <v>5.3038818310446549</v>
      </c>
      <c r="L64">
        <f t="shared" si="7"/>
        <v>200.99999999950762</v>
      </c>
    </row>
    <row r="65" spans="1:12" x14ac:dyDescent="0.25">
      <c r="A65">
        <v>1954</v>
      </c>
      <c r="B65">
        <v>1</v>
      </c>
      <c r="C65">
        <v>61</v>
      </c>
      <c r="D65">
        <v>204</v>
      </c>
      <c r="E65">
        <f t="shared" si="0"/>
        <v>14.282856857085701</v>
      </c>
      <c r="F65">
        <f t="shared" si="1"/>
        <v>204.00000000000003</v>
      </c>
      <c r="G65">
        <f t="shared" si="2"/>
        <v>5.886765316883336</v>
      </c>
      <c r="H65">
        <f t="shared" si="3"/>
        <v>203.99999999999994</v>
      </c>
      <c r="I65">
        <f t="shared" si="4"/>
        <v>5.3181199938442161</v>
      </c>
      <c r="J65">
        <f t="shared" si="5"/>
        <v>203.99999999999994</v>
      </c>
      <c r="K65">
        <f t="shared" si="6"/>
        <v>5.3187001447871447</v>
      </c>
      <c r="L65">
        <f t="shared" si="7"/>
        <v>204.00000000006298</v>
      </c>
    </row>
    <row r="66" spans="1:12" x14ac:dyDescent="0.25">
      <c r="B66">
        <v>2</v>
      </c>
      <c r="C66">
        <v>62</v>
      </c>
      <c r="D66">
        <v>188</v>
      </c>
      <c r="E66">
        <f t="shared" si="0"/>
        <v>13.711309200802088</v>
      </c>
      <c r="F66">
        <f t="shared" si="1"/>
        <v>188</v>
      </c>
      <c r="G66">
        <f t="shared" si="2"/>
        <v>5.7286543159824372</v>
      </c>
      <c r="H66">
        <f t="shared" si="3"/>
        <v>187.99999999999994</v>
      </c>
      <c r="I66">
        <f t="shared" si="4"/>
        <v>5.2364419628299492</v>
      </c>
      <c r="J66">
        <f t="shared" si="5"/>
        <v>188</v>
      </c>
      <c r="K66">
        <f t="shared" si="6"/>
        <v>5.2370044295620772</v>
      </c>
      <c r="L66">
        <f t="shared" si="7"/>
        <v>187.9999999997265</v>
      </c>
    </row>
    <row r="67" spans="1:12" x14ac:dyDescent="0.25">
      <c r="B67">
        <v>3</v>
      </c>
      <c r="C67">
        <v>63</v>
      </c>
      <c r="D67">
        <v>235</v>
      </c>
      <c r="E67">
        <f t="shared" si="0"/>
        <v>15.329709716755891</v>
      </c>
      <c r="F67">
        <f t="shared" si="1"/>
        <v>235</v>
      </c>
      <c r="G67">
        <f t="shared" si="2"/>
        <v>6.1710057927767172</v>
      </c>
      <c r="H67">
        <f t="shared" si="3"/>
        <v>234.99999999999994</v>
      </c>
      <c r="I67">
        <f t="shared" si="4"/>
        <v>5.4595855141441589</v>
      </c>
      <c r="J67">
        <f t="shared" si="5"/>
        <v>235</v>
      </c>
      <c r="K67">
        <f t="shared" si="6"/>
        <v>5.4601969415842539</v>
      </c>
      <c r="L67">
        <f t="shared" si="7"/>
        <v>235.0000000006126</v>
      </c>
    </row>
    <row r="68" spans="1:12" x14ac:dyDescent="0.25">
      <c r="B68">
        <v>4</v>
      </c>
      <c r="C68">
        <v>64</v>
      </c>
      <c r="D68">
        <v>227</v>
      </c>
      <c r="E68">
        <f t="shared" si="0"/>
        <v>15.066519173319364</v>
      </c>
      <c r="F68">
        <f t="shared" si="1"/>
        <v>227</v>
      </c>
      <c r="G68">
        <f t="shared" si="2"/>
        <v>6.1001702003930616</v>
      </c>
      <c r="H68">
        <f t="shared" si="3"/>
        <v>226.99999999999997</v>
      </c>
      <c r="I68">
        <f t="shared" si="4"/>
        <v>5.4249500174814029</v>
      </c>
      <c r="J68">
        <f t="shared" si="5"/>
        <v>227.00000000000006</v>
      </c>
      <c r="K68">
        <f t="shared" si="6"/>
        <v>5.4255537114770283</v>
      </c>
      <c r="L68">
        <f t="shared" si="7"/>
        <v>227.00000000053151</v>
      </c>
    </row>
    <row r="69" spans="1:12" x14ac:dyDescent="0.25">
      <c r="B69">
        <v>5</v>
      </c>
      <c r="C69">
        <v>65</v>
      </c>
      <c r="D69">
        <v>234</v>
      </c>
      <c r="E69">
        <f t="shared" si="0"/>
        <v>15.297058540778355</v>
      </c>
      <c r="F69">
        <f t="shared" si="1"/>
        <v>234.00000000000003</v>
      </c>
      <c r="G69">
        <f t="shared" si="2"/>
        <v>6.1622401477490394</v>
      </c>
      <c r="H69">
        <f t="shared" si="3"/>
        <v>234.00000000000009</v>
      </c>
      <c r="I69">
        <f t="shared" si="4"/>
        <v>5.4553211153577017</v>
      </c>
      <c r="J69">
        <f t="shared" si="5"/>
        <v>234.00000000000006</v>
      </c>
      <c r="K69">
        <f t="shared" si="6"/>
        <v>5.4559315879791237</v>
      </c>
      <c r="L69">
        <f t="shared" si="7"/>
        <v>233.9999999999429</v>
      </c>
    </row>
    <row r="70" spans="1:12" x14ac:dyDescent="0.25">
      <c r="B70">
        <v>6</v>
      </c>
      <c r="C70">
        <v>66</v>
      </c>
      <c r="D70">
        <v>264</v>
      </c>
      <c r="E70">
        <f t="shared" ref="E70:E133" si="8">SQRT(D70)</f>
        <v>16.248076809271922</v>
      </c>
      <c r="F70">
        <f t="shared" ref="F70:F133" si="9">E70^2</f>
        <v>264.00000000000006</v>
      </c>
      <c r="G70">
        <f t="shared" ref="G70:G133" si="10">D70^(1/3)</f>
        <v>6.4150686599916522</v>
      </c>
      <c r="H70">
        <f t="shared" ref="H70:H133" si="11">G70^3</f>
        <v>263.99999999999989</v>
      </c>
      <c r="I70">
        <f t="shared" ref="I70:I133" si="12">LN(D70)</f>
        <v>5.575949103146316</v>
      </c>
      <c r="J70">
        <f t="shared" ref="J70:J133" si="13">EXP(I70)</f>
        <v>263.99999999999994</v>
      </c>
      <c r="K70">
        <f t="shared" ref="K70:K133" si="14">(D70^$N$2-1)/$N$2</f>
        <v>5.5765868728272929</v>
      </c>
      <c r="L70">
        <f t="shared" ref="L70:L133" si="15">($N$2*K70+1)^(1/$N$2)</f>
        <v>263.99999999943861</v>
      </c>
    </row>
    <row r="71" spans="1:12" x14ac:dyDescent="0.25">
      <c r="B71">
        <v>7</v>
      </c>
      <c r="C71">
        <v>67</v>
      </c>
      <c r="D71">
        <v>302</v>
      </c>
      <c r="E71">
        <f t="shared" si="8"/>
        <v>17.378147196982766</v>
      </c>
      <c r="F71">
        <f t="shared" si="9"/>
        <v>302</v>
      </c>
      <c r="G71">
        <f t="shared" si="10"/>
        <v>6.7091728520810676</v>
      </c>
      <c r="H71">
        <f t="shared" si="11"/>
        <v>301.99999999999989</v>
      </c>
      <c r="I71">
        <f t="shared" si="12"/>
        <v>5.7104270173748697</v>
      </c>
      <c r="J71">
        <f t="shared" si="13"/>
        <v>302</v>
      </c>
      <c r="K71">
        <f t="shared" si="14"/>
        <v>5.7110959220621469</v>
      </c>
      <c r="L71">
        <f t="shared" si="15"/>
        <v>302.00000000037153</v>
      </c>
    </row>
    <row r="72" spans="1:12" x14ac:dyDescent="0.25">
      <c r="B72">
        <v>8</v>
      </c>
      <c r="C72">
        <v>68</v>
      </c>
      <c r="D72">
        <v>293</v>
      </c>
      <c r="E72">
        <f t="shared" si="8"/>
        <v>17.11724276862369</v>
      </c>
      <c r="F72">
        <f t="shared" si="9"/>
        <v>293</v>
      </c>
      <c r="G72">
        <f t="shared" si="10"/>
        <v>6.6418521953442093</v>
      </c>
      <c r="H72">
        <f t="shared" si="11"/>
        <v>293</v>
      </c>
      <c r="I72">
        <f t="shared" si="12"/>
        <v>5.6801726090170677</v>
      </c>
      <c r="J72">
        <f t="shared" si="13"/>
        <v>293.00000000000011</v>
      </c>
      <c r="K72">
        <f t="shared" si="14"/>
        <v>5.6808344443603813</v>
      </c>
      <c r="L72">
        <f t="shared" si="15"/>
        <v>293.00000000049272</v>
      </c>
    </row>
    <row r="73" spans="1:12" x14ac:dyDescent="0.25">
      <c r="B73">
        <v>9</v>
      </c>
      <c r="C73">
        <v>69</v>
      </c>
      <c r="D73">
        <v>259</v>
      </c>
      <c r="E73">
        <f t="shared" si="8"/>
        <v>16.093476939431081</v>
      </c>
      <c r="F73">
        <f t="shared" si="9"/>
        <v>259</v>
      </c>
      <c r="G73">
        <f t="shared" si="10"/>
        <v>6.3743110879290921</v>
      </c>
      <c r="H73">
        <f t="shared" si="11"/>
        <v>258.99999999999977</v>
      </c>
      <c r="I73">
        <f t="shared" si="12"/>
        <v>5.5568280616995374</v>
      </c>
      <c r="J73">
        <f t="shared" si="13"/>
        <v>258.99999999999989</v>
      </c>
      <c r="K73">
        <f t="shared" si="14"/>
        <v>5.5574614646405678</v>
      </c>
      <c r="L73">
        <f t="shared" si="15"/>
        <v>259.00000000067575</v>
      </c>
    </row>
    <row r="74" spans="1:12" x14ac:dyDescent="0.25">
      <c r="B74">
        <v>10</v>
      </c>
      <c r="C74">
        <v>70</v>
      </c>
      <c r="D74">
        <v>229</v>
      </c>
      <c r="E74">
        <f t="shared" si="8"/>
        <v>15.132745950421556</v>
      </c>
      <c r="F74">
        <f t="shared" si="9"/>
        <v>229.00000000000003</v>
      </c>
      <c r="G74">
        <f t="shared" si="10"/>
        <v>6.1180331726366211</v>
      </c>
      <c r="H74">
        <f t="shared" si="11"/>
        <v>229.00000000000003</v>
      </c>
      <c r="I74">
        <f t="shared" si="12"/>
        <v>5.43372200355424</v>
      </c>
      <c r="J74">
        <f t="shared" si="13"/>
        <v>229.00000000000006</v>
      </c>
      <c r="K74">
        <f t="shared" si="14"/>
        <v>5.4343276515071963</v>
      </c>
      <c r="L74">
        <f t="shared" si="15"/>
        <v>228.99999999940982</v>
      </c>
    </row>
    <row r="75" spans="1:12" x14ac:dyDescent="0.25">
      <c r="B75">
        <v>11</v>
      </c>
      <c r="C75">
        <v>71</v>
      </c>
      <c r="D75">
        <v>203</v>
      </c>
      <c r="E75">
        <f t="shared" si="8"/>
        <v>14.247806848775006</v>
      </c>
      <c r="F75">
        <f t="shared" si="9"/>
        <v>202.99999999999997</v>
      </c>
      <c r="G75">
        <f t="shared" si="10"/>
        <v>5.8771306592107386</v>
      </c>
      <c r="H75">
        <f t="shared" si="11"/>
        <v>202.99999999999986</v>
      </c>
      <c r="I75">
        <f t="shared" si="12"/>
        <v>5.3132059790417872</v>
      </c>
      <c r="J75">
        <f t="shared" si="13"/>
        <v>202.99999999999997</v>
      </c>
      <c r="K75">
        <f t="shared" si="14"/>
        <v>5.3137850583069879</v>
      </c>
      <c r="L75">
        <f t="shared" si="15"/>
        <v>203.00000000016132</v>
      </c>
    </row>
    <row r="76" spans="1:12" x14ac:dyDescent="0.25">
      <c r="B76">
        <v>12</v>
      </c>
      <c r="C76">
        <v>72</v>
      </c>
      <c r="D76">
        <v>229</v>
      </c>
      <c r="E76">
        <f t="shared" si="8"/>
        <v>15.132745950421556</v>
      </c>
      <c r="F76">
        <f t="shared" si="9"/>
        <v>229.00000000000003</v>
      </c>
      <c r="G76">
        <f t="shared" si="10"/>
        <v>6.1180331726366211</v>
      </c>
      <c r="H76">
        <f t="shared" si="11"/>
        <v>229.00000000000003</v>
      </c>
      <c r="I76">
        <f t="shared" si="12"/>
        <v>5.43372200355424</v>
      </c>
      <c r="J76">
        <f t="shared" si="13"/>
        <v>229.00000000000006</v>
      </c>
      <c r="K76">
        <f t="shared" si="14"/>
        <v>5.4343276515071963</v>
      </c>
      <c r="L76">
        <f t="shared" si="15"/>
        <v>228.99999999940982</v>
      </c>
    </row>
    <row r="77" spans="1:12" x14ac:dyDescent="0.25">
      <c r="A77">
        <v>1955</v>
      </c>
      <c r="B77">
        <v>1</v>
      </c>
      <c r="C77">
        <v>73</v>
      </c>
      <c r="D77">
        <v>242</v>
      </c>
      <c r="E77">
        <f t="shared" si="8"/>
        <v>15.556349186104045</v>
      </c>
      <c r="F77">
        <f t="shared" si="9"/>
        <v>241.99999999999997</v>
      </c>
      <c r="G77">
        <f t="shared" si="10"/>
        <v>6.2316796843697517</v>
      </c>
      <c r="H77">
        <f t="shared" si="11"/>
        <v>241.99999999999997</v>
      </c>
      <c r="I77">
        <f t="shared" si="12"/>
        <v>5.4889377261566867</v>
      </c>
      <c r="J77">
        <f t="shared" si="13"/>
        <v>242.00000000000009</v>
      </c>
      <c r="K77">
        <f t="shared" si="14"/>
        <v>5.4895557459143056</v>
      </c>
      <c r="L77">
        <f t="shared" si="15"/>
        <v>241.99999999995754</v>
      </c>
    </row>
    <row r="78" spans="1:12" x14ac:dyDescent="0.25">
      <c r="B78">
        <v>2</v>
      </c>
      <c r="C78">
        <v>74</v>
      </c>
      <c r="D78">
        <v>233</v>
      </c>
      <c r="E78">
        <f t="shared" si="8"/>
        <v>15.264337522473747</v>
      </c>
      <c r="F78">
        <f t="shared" si="9"/>
        <v>232.99999999999997</v>
      </c>
      <c r="G78">
        <f t="shared" si="10"/>
        <v>6.1534494936636817</v>
      </c>
      <c r="H78">
        <f t="shared" si="11"/>
        <v>232.99999999999991</v>
      </c>
      <c r="I78">
        <f t="shared" si="12"/>
        <v>5.4510384535657002</v>
      </c>
      <c r="J78">
        <f t="shared" si="13"/>
        <v>232.99999999999991</v>
      </c>
      <c r="K78">
        <f t="shared" si="14"/>
        <v>5.4516479680312253</v>
      </c>
      <c r="L78">
        <f t="shared" si="15"/>
        <v>232.99999999950407</v>
      </c>
    </row>
    <row r="79" spans="1:12" x14ac:dyDescent="0.25">
      <c r="B79">
        <v>3</v>
      </c>
      <c r="C79">
        <v>75</v>
      </c>
      <c r="D79">
        <v>267</v>
      </c>
      <c r="E79">
        <f t="shared" si="8"/>
        <v>16.340134638368191</v>
      </c>
      <c r="F79">
        <f t="shared" si="9"/>
        <v>267</v>
      </c>
      <c r="G79">
        <f t="shared" si="10"/>
        <v>6.4392766956389078</v>
      </c>
      <c r="H79">
        <f t="shared" si="11"/>
        <v>266.99999999999994</v>
      </c>
      <c r="I79">
        <f t="shared" si="12"/>
        <v>5.5872486584002496</v>
      </c>
      <c r="J79">
        <f t="shared" si="13"/>
        <v>267.00000000000006</v>
      </c>
      <c r="K79">
        <f t="shared" si="14"/>
        <v>5.5878890156604495</v>
      </c>
      <c r="L79">
        <f t="shared" si="15"/>
        <v>267.00000000072095</v>
      </c>
    </row>
    <row r="80" spans="1:12" x14ac:dyDescent="0.25">
      <c r="B80">
        <v>4</v>
      </c>
      <c r="C80">
        <v>76</v>
      </c>
      <c r="D80">
        <v>269</v>
      </c>
      <c r="E80">
        <f t="shared" si="8"/>
        <v>16.401219466856727</v>
      </c>
      <c r="F80">
        <f t="shared" si="9"/>
        <v>269.00000000000006</v>
      </c>
      <c r="G80">
        <f t="shared" si="10"/>
        <v>6.4553148109388854</v>
      </c>
      <c r="H80">
        <f t="shared" si="11"/>
        <v>268.99999999999989</v>
      </c>
      <c r="I80">
        <f t="shared" si="12"/>
        <v>5.5947113796018391</v>
      </c>
      <c r="J80">
        <f t="shared" si="13"/>
        <v>269</v>
      </c>
      <c r="K80">
        <f t="shared" si="14"/>
        <v>5.5953534486821024</v>
      </c>
      <c r="L80">
        <f t="shared" si="15"/>
        <v>269.00000000072532</v>
      </c>
    </row>
    <row r="81" spans="1:12" x14ac:dyDescent="0.25">
      <c r="B81">
        <v>5</v>
      </c>
      <c r="C81">
        <v>77</v>
      </c>
      <c r="D81">
        <v>270</v>
      </c>
      <c r="E81">
        <f t="shared" si="8"/>
        <v>16.431676725154983</v>
      </c>
      <c r="F81">
        <f t="shared" si="9"/>
        <v>270</v>
      </c>
      <c r="G81">
        <f t="shared" si="10"/>
        <v>6.463304070095651</v>
      </c>
      <c r="H81">
        <f t="shared" si="11"/>
        <v>269.99999999999994</v>
      </c>
      <c r="I81">
        <f t="shared" si="12"/>
        <v>5.598421958998375</v>
      </c>
      <c r="J81">
        <f t="shared" si="13"/>
        <v>270.00000000000006</v>
      </c>
      <c r="K81">
        <f t="shared" si="14"/>
        <v>5.5990648800700216</v>
      </c>
      <c r="L81">
        <f t="shared" si="15"/>
        <v>270.00000000008566</v>
      </c>
    </row>
    <row r="82" spans="1:12" x14ac:dyDescent="0.25">
      <c r="B82">
        <v>6</v>
      </c>
      <c r="C82">
        <v>78</v>
      </c>
      <c r="D82">
        <v>315</v>
      </c>
      <c r="E82">
        <f t="shared" si="8"/>
        <v>17.748239349298849</v>
      </c>
      <c r="F82">
        <f t="shared" si="9"/>
        <v>315.00000000000006</v>
      </c>
      <c r="G82">
        <f t="shared" si="10"/>
        <v>6.8040921159533676</v>
      </c>
      <c r="H82">
        <f t="shared" si="11"/>
        <v>315</v>
      </c>
      <c r="I82">
        <f t="shared" si="12"/>
        <v>5.7525726388256331</v>
      </c>
      <c r="J82">
        <f t="shared" si="13"/>
        <v>315</v>
      </c>
      <c r="K82">
        <f t="shared" si="14"/>
        <v>5.7532514539974775</v>
      </c>
      <c r="L82">
        <f t="shared" si="15"/>
        <v>314.99999999992838</v>
      </c>
    </row>
    <row r="83" spans="1:12" x14ac:dyDescent="0.25">
      <c r="B83">
        <v>7</v>
      </c>
      <c r="C83">
        <v>79</v>
      </c>
      <c r="D83">
        <v>364</v>
      </c>
      <c r="E83">
        <f t="shared" si="8"/>
        <v>19.078784028338912</v>
      </c>
      <c r="F83">
        <f t="shared" si="9"/>
        <v>364</v>
      </c>
      <c r="G83">
        <f t="shared" si="10"/>
        <v>7.1400369819215568</v>
      </c>
      <c r="H83">
        <f t="shared" si="11"/>
        <v>363.99999999999994</v>
      </c>
      <c r="I83">
        <f t="shared" si="12"/>
        <v>5.8971538676367405</v>
      </c>
      <c r="J83">
        <f t="shared" si="13"/>
        <v>363.99999999999994</v>
      </c>
      <c r="K83">
        <f t="shared" si="14"/>
        <v>5.8978672347693948</v>
      </c>
      <c r="L83">
        <f t="shared" si="15"/>
        <v>364.00000000023272</v>
      </c>
    </row>
    <row r="84" spans="1:12" x14ac:dyDescent="0.25">
      <c r="B84">
        <v>8</v>
      </c>
      <c r="C84">
        <v>80</v>
      </c>
      <c r="D84">
        <v>347</v>
      </c>
      <c r="E84">
        <f t="shared" si="8"/>
        <v>18.627936010197157</v>
      </c>
      <c r="F84">
        <f t="shared" si="9"/>
        <v>347</v>
      </c>
      <c r="G84">
        <f t="shared" si="10"/>
        <v>7.0271057883383863</v>
      </c>
      <c r="H84">
        <f t="shared" si="11"/>
        <v>346.99999999999994</v>
      </c>
      <c r="I84">
        <f t="shared" si="12"/>
        <v>5.8493247799468593</v>
      </c>
      <c r="J84">
        <f t="shared" si="13"/>
        <v>347.00000000000006</v>
      </c>
      <c r="K84">
        <f t="shared" si="14"/>
        <v>5.8500266219640666</v>
      </c>
      <c r="L84">
        <f t="shared" si="15"/>
        <v>347.00000000004718</v>
      </c>
    </row>
    <row r="85" spans="1:12" x14ac:dyDescent="0.25">
      <c r="B85">
        <v>9</v>
      </c>
      <c r="C85">
        <v>81</v>
      </c>
      <c r="D85">
        <v>312</v>
      </c>
      <c r="E85">
        <f t="shared" si="8"/>
        <v>17.663521732655695</v>
      </c>
      <c r="F85">
        <f t="shared" si="9"/>
        <v>312.00000000000006</v>
      </c>
      <c r="G85">
        <f t="shared" si="10"/>
        <v>6.7824228860283329</v>
      </c>
      <c r="H85">
        <f t="shared" si="11"/>
        <v>311.99999999999994</v>
      </c>
      <c r="I85">
        <f t="shared" si="12"/>
        <v>5.7430031878094825</v>
      </c>
      <c r="J85">
        <f t="shared" si="13"/>
        <v>312.00000000000006</v>
      </c>
      <c r="K85">
        <f t="shared" si="14"/>
        <v>5.7436797463434699</v>
      </c>
      <c r="L85">
        <f t="shared" si="15"/>
        <v>312.00000000032065</v>
      </c>
    </row>
    <row r="86" spans="1:12" x14ac:dyDescent="0.25">
      <c r="B86">
        <v>10</v>
      </c>
      <c r="C86">
        <v>82</v>
      </c>
      <c r="D86">
        <v>274</v>
      </c>
      <c r="E86">
        <f t="shared" si="8"/>
        <v>16.552945357246848</v>
      </c>
      <c r="F86">
        <f t="shared" si="9"/>
        <v>274</v>
      </c>
      <c r="G86">
        <f t="shared" si="10"/>
        <v>6.4950652881122641</v>
      </c>
      <c r="H86">
        <f t="shared" si="11"/>
        <v>274.00000000000006</v>
      </c>
      <c r="I86">
        <f t="shared" si="12"/>
        <v>5.6131281063880705</v>
      </c>
      <c r="J86">
        <f t="shared" si="13"/>
        <v>274.00000000000006</v>
      </c>
      <c r="K86">
        <f t="shared" si="14"/>
        <v>5.6137744097235762</v>
      </c>
      <c r="L86">
        <f t="shared" si="15"/>
        <v>273.9999999996993</v>
      </c>
    </row>
    <row r="87" spans="1:12" x14ac:dyDescent="0.25">
      <c r="B87">
        <v>11</v>
      </c>
      <c r="C87">
        <v>83</v>
      </c>
      <c r="D87">
        <v>237</v>
      </c>
      <c r="E87">
        <f t="shared" si="8"/>
        <v>15.394804318340652</v>
      </c>
      <c r="F87">
        <f t="shared" si="9"/>
        <v>237</v>
      </c>
      <c r="G87">
        <f t="shared" si="10"/>
        <v>6.1884627621362043</v>
      </c>
      <c r="H87">
        <f t="shared" si="11"/>
        <v>237.00000000000003</v>
      </c>
      <c r="I87">
        <f t="shared" si="12"/>
        <v>5.4680601411351315</v>
      </c>
      <c r="J87">
        <f t="shared" si="13"/>
        <v>237.00000000000009</v>
      </c>
      <c r="K87">
        <f t="shared" si="14"/>
        <v>5.4686734682907074</v>
      </c>
      <c r="L87">
        <f t="shared" si="15"/>
        <v>237.00000000013983</v>
      </c>
    </row>
    <row r="88" spans="1:12" x14ac:dyDescent="0.25">
      <c r="B88">
        <v>12</v>
      </c>
      <c r="C88">
        <v>84</v>
      </c>
      <c r="D88">
        <v>278</v>
      </c>
      <c r="E88">
        <f t="shared" si="8"/>
        <v>16.673332000533065</v>
      </c>
      <c r="F88">
        <f t="shared" si="9"/>
        <v>277.99999999999994</v>
      </c>
      <c r="G88">
        <f t="shared" si="10"/>
        <v>6.526518879343751</v>
      </c>
      <c r="H88">
        <f t="shared" si="11"/>
        <v>277.99999999999994</v>
      </c>
      <c r="I88">
        <f t="shared" si="12"/>
        <v>5.6276211136906369</v>
      </c>
      <c r="J88">
        <f t="shared" si="13"/>
        <v>277.99999999999994</v>
      </c>
      <c r="K88">
        <f t="shared" si="14"/>
        <v>5.6282707589548258</v>
      </c>
      <c r="L88">
        <f t="shared" si="15"/>
        <v>278.00000000009231</v>
      </c>
    </row>
    <row r="89" spans="1:12" x14ac:dyDescent="0.25">
      <c r="A89">
        <v>1956</v>
      </c>
      <c r="B89">
        <v>1</v>
      </c>
      <c r="C89">
        <v>85</v>
      </c>
      <c r="D89">
        <v>284</v>
      </c>
      <c r="E89">
        <f t="shared" si="8"/>
        <v>16.852299546352718</v>
      </c>
      <c r="F89">
        <f t="shared" si="9"/>
        <v>284</v>
      </c>
      <c r="G89">
        <f t="shared" si="10"/>
        <v>6.5731384514424294</v>
      </c>
      <c r="H89">
        <f t="shared" si="11"/>
        <v>284</v>
      </c>
      <c r="I89">
        <f t="shared" si="12"/>
        <v>5.6489742381612063</v>
      </c>
      <c r="J89">
        <f t="shared" si="13"/>
        <v>284.00000000000006</v>
      </c>
      <c r="K89">
        <f t="shared" si="14"/>
        <v>5.6496288229223577</v>
      </c>
      <c r="L89">
        <f t="shared" si="15"/>
        <v>283.99999999981316</v>
      </c>
    </row>
    <row r="90" spans="1:12" x14ac:dyDescent="0.25">
      <c r="B90">
        <v>2</v>
      </c>
      <c r="C90">
        <v>86</v>
      </c>
      <c r="D90">
        <v>277</v>
      </c>
      <c r="E90">
        <f t="shared" si="8"/>
        <v>16.643316977093239</v>
      </c>
      <c r="F90">
        <f t="shared" si="9"/>
        <v>277</v>
      </c>
      <c r="G90">
        <f t="shared" si="10"/>
        <v>6.5186839151737699</v>
      </c>
      <c r="H90">
        <f t="shared" si="11"/>
        <v>277.00000000000006</v>
      </c>
      <c r="I90">
        <f t="shared" si="12"/>
        <v>5.6240175061873385</v>
      </c>
      <c r="J90">
        <f t="shared" si="13"/>
        <v>277</v>
      </c>
      <c r="K90">
        <f t="shared" si="14"/>
        <v>5.6246663196928637</v>
      </c>
      <c r="L90">
        <f t="shared" si="15"/>
        <v>276.99999999966491</v>
      </c>
    </row>
    <row r="91" spans="1:12" x14ac:dyDescent="0.25">
      <c r="B91">
        <v>3</v>
      </c>
      <c r="C91">
        <v>87</v>
      </c>
      <c r="D91">
        <v>317</v>
      </c>
      <c r="E91">
        <f t="shared" si="8"/>
        <v>17.804493814764857</v>
      </c>
      <c r="F91">
        <f t="shared" si="9"/>
        <v>317.00000000000006</v>
      </c>
      <c r="G91">
        <f t="shared" si="10"/>
        <v>6.818461941353009</v>
      </c>
      <c r="H91">
        <f t="shared" si="11"/>
        <v>316.99999999999989</v>
      </c>
      <c r="I91">
        <f t="shared" si="12"/>
        <v>5.7589017738772803</v>
      </c>
      <c r="J91">
        <f t="shared" si="13"/>
        <v>316.99999999999989</v>
      </c>
      <c r="K91">
        <f t="shared" si="14"/>
        <v>5.7595820836304092</v>
      </c>
      <c r="L91">
        <f t="shared" si="15"/>
        <v>316.99999999970595</v>
      </c>
    </row>
    <row r="92" spans="1:12" x14ac:dyDescent="0.25">
      <c r="B92">
        <v>4</v>
      </c>
      <c r="C92">
        <v>88</v>
      </c>
      <c r="D92">
        <v>313</v>
      </c>
      <c r="E92">
        <f t="shared" si="8"/>
        <v>17.691806012954132</v>
      </c>
      <c r="F92">
        <f t="shared" si="9"/>
        <v>312.99999999999994</v>
      </c>
      <c r="G92">
        <f t="shared" si="10"/>
        <v>6.7896613364374829</v>
      </c>
      <c r="H92">
        <f t="shared" si="11"/>
        <v>312.99999999999983</v>
      </c>
      <c r="I92">
        <f t="shared" si="12"/>
        <v>5.7462031905401529</v>
      </c>
      <c r="J92">
        <f t="shared" si="13"/>
        <v>312.99999999999989</v>
      </c>
      <c r="K92">
        <f t="shared" si="14"/>
        <v>5.7468805032706065</v>
      </c>
      <c r="L92">
        <f t="shared" si="15"/>
        <v>313.00000000020481</v>
      </c>
    </row>
    <row r="93" spans="1:12" x14ac:dyDescent="0.25">
      <c r="B93">
        <v>5</v>
      </c>
      <c r="C93">
        <v>89</v>
      </c>
      <c r="D93">
        <v>318</v>
      </c>
      <c r="E93">
        <f t="shared" si="8"/>
        <v>17.832554500127006</v>
      </c>
      <c r="F93">
        <f t="shared" si="9"/>
        <v>317.99999999999994</v>
      </c>
      <c r="G93">
        <f t="shared" si="10"/>
        <v>6.8256241965571158</v>
      </c>
      <c r="H93">
        <f t="shared" si="11"/>
        <v>318.00000000000011</v>
      </c>
      <c r="I93">
        <f t="shared" si="12"/>
        <v>5.7620513827801769</v>
      </c>
      <c r="J93">
        <f t="shared" si="13"/>
        <v>318</v>
      </c>
      <c r="K93">
        <f t="shared" si="14"/>
        <v>5.7627324369059458</v>
      </c>
      <c r="L93">
        <f t="shared" si="15"/>
        <v>318.00000000019122</v>
      </c>
    </row>
    <row r="94" spans="1:12" x14ac:dyDescent="0.25">
      <c r="B94">
        <v>6</v>
      </c>
      <c r="C94">
        <v>90</v>
      </c>
      <c r="D94">
        <v>374</v>
      </c>
      <c r="E94">
        <f t="shared" si="8"/>
        <v>19.339079605813716</v>
      </c>
      <c r="F94">
        <f t="shared" si="9"/>
        <v>374</v>
      </c>
      <c r="G94">
        <f t="shared" si="10"/>
        <v>7.2048321472145203</v>
      </c>
      <c r="H94">
        <f t="shared" si="11"/>
        <v>373.99999999999989</v>
      </c>
      <c r="I94">
        <f t="shared" si="12"/>
        <v>5.9242557974145322</v>
      </c>
      <c r="J94">
        <f t="shared" si="13"/>
        <v>374.00000000000011</v>
      </c>
      <c r="K94">
        <f t="shared" si="14"/>
        <v>5.9249757368156626</v>
      </c>
      <c r="L94">
        <f t="shared" si="15"/>
        <v>374.00000000026284</v>
      </c>
    </row>
    <row r="95" spans="1:12" x14ac:dyDescent="0.25">
      <c r="B95">
        <v>7</v>
      </c>
      <c r="C95">
        <v>91</v>
      </c>
      <c r="D95">
        <v>413</v>
      </c>
      <c r="E95">
        <f t="shared" si="8"/>
        <v>20.322401432901575</v>
      </c>
      <c r="F95">
        <f t="shared" si="9"/>
        <v>413</v>
      </c>
      <c r="G95">
        <f t="shared" si="10"/>
        <v>7.4470342383451067</v>
      </c>
      <c r="H95">
        <f t="shared" si="11"/>
        <v>412.99999999999983</v>
      </c>
      <c r="I95">
        <f t="shared" si="12"/>
        <v>6.0234475929610332</v>
      </c>
      <c r="J95">
        <f t="shared" si="13"/>
        <v>413.00000000000017</v>
      </c>
      <c r="K95">
        <f t="shared" si="14"/>
        <v>6.0241918435717192</v>
      </c>
      <c r="L95">
        <f t="shared" si="15"/>
        <v>413.00000000053569</v>
      </c>
    </row>
    <row r="96" spans="1:12" x14ac:dyDescent="0.25">
      <c r="B96">
        <v>8</v>
      </c>
      <c r="C96">
        <v>92</v>
      </c>
      <c r="D96">
        <v>405</v>
      </c>
      <c r="E96">
        <f t="shared" si="8"/>
        <v>20.124611797498108</v>
      </c>
      <c r="F96">
        <f t="shared" si="9"/>
        <v>405.00000000000006</v>
      </c>
      <c r="G96">
        <f t="shared" si="10"/>
        <v>7.3986362229914091</v>
      </c>
      <c r="H96">
        <f t="shared" si="11"/>
        <v>404.99999999999983</v>
      </c>
      <c r="I96">
        <f t="shared" si="12"/>
        <v>6.0038870671065387</v>
      </c>
      <c r="J96">
        <f t="shared" si="13"/>
        <v>404.99999999999983</v>
      </c>
      <c r="K96">
        <f t="shared" si="14"/>
        <v>6.0046264916132168</v>
      </c>
      <c r="L96">
        <f t="shared" si="15"/>
        <v>405.00000000038796</v>
      </c>
    </row>
    <row r="97" spans="1:12" x14ac:dyDescent="0.25">
      <c r="B97">
        <v>9</v>
      </c>
      <c r="C97">
        <v>93</v>
      </c>
      <c r="D97">
        <v>355</v>
      </c>
      <c r="E97">
        <f t="shared" si="8"/>
        <v>18.841443681416774</v>
      </c>
      <c r="F97">
        <f t="shared" si="9"/>
        <v>355.00000000000006</v>
      </c>
      <c r="G97">
        <f t="shared" si="10"/>
        <v>7.0806987510850128</v>
      </c>
      <c r="H97">
        <f t="shared" si="11"/>
        <v>354.99999999999994</v>
      </c>
      <c r="I97">
        <f t="shared" si="12"/>
        <v>5.872117789475416</v>
      </c>
      <c r="J97">
        <f t="shared" si="13"/>
        <v>355.00000000000006</v>
      </c>
      <c r="K97">
        <f t="shared" si="14"/>
        <v>5.8728251120944419</v>
      </c>
      <c r="L97">
        <f t="shared" si="15"/>
        <v>355.00000000072617</v>
      </c>
    </row>
    <row r="98" spans="1:12" x14ac:dyDescent="0.25">
      <c r="B98">
        <v>10</v>
      </c>
      <c r="C98">
        <v>94</v>
      </c>
      <c r="D98">
        <v>306</v>
      </c>
      <c r="E98">
        <f t="shared" si="8"/>
        <v>17.4928556845359</v>
      </c>
      <c r="F98">
        <f t="shared" si="9"/>
        <v>305.99999999999994</v>
      </c>
      <c r="G98">
        <f t="shared" si="10"/>
        <v>6.7386641008053321</v>
      </c>
      <c r="H98">
        <f t="shared" si="11"/>
        <v>305.99999999999989</v>
      </c>
      <c r="I98">
        <f t="shared" si="12"/>
        <v>5.7235851019523807</v>
      </c>
      <c r="J98">
        <f t="shared" si="13"/>
        <v>306</v>
      </c>
      <c r="K98">
        <f t="shared" si="14"/>
        <v>5.7242570929202223</v>
      </c>
      <c r="L98">
        <f t="shared" si="15"/>
        <v>306.00000000037477</v>
      </c>
    </row>
    <row r="99" spans="1:12" x14ac:dyDescent="0.25">
      <c r="B99">
        <v>11</v>
      </c>
      <c r="C99">
        <v>95</v>
      </c>
      <c r="D99">
        <v>271</v>
      </c>
      <c r="E99">
        <f t="shared" si="8"/>
        <v>16.46207763315433</v>
      </c>
      <c r="F99">
        <f t="shared" si="9"/>
        <v>271.00000000000006</v>
      </c>
      <c r="G99">
        <f t="shared" si="10"/>
        <v>6.4712736269603646</v>
      </c>
      <c r="H99">
        <f t="shared" si="11"/>
        <v>270.99999999999994</v>
      </c>
      <c r="I99">
        <f t="shared" si="12"/>
        <v>5.602118820879701</v>
      </c>
      <c r="J99">
        <f t="shared" si="13"/>
        <v>271.00000000000006</v>
      </c>
      <c r="K99">
        <f t="shared" si="14"/>
        <v>5.6027625913557335</v>
      </c>
      <c r="L99">
        <f t="shared" si="15"/>
        <v>270.99999999968304</v>
      </c>
    </row>
    <row r="100" spans="1:12" x14ac:dyDescent="0.25">
      <c r="B100">
        <v>12</v>
      </c>
      <c r="C100">
        <v>96</v>
      </c>
      <c r="D100">
        <v>306</v>
      </c>
      <c r="E100">
        <f t="shared" si="8"/>
        <v>17.4928556845359</v>
      </c>
      <c r="F100">
        <f t="shared" si="9"/>
        <v>305.99999999999994</v>
      </c>
      <c r="G100">
        <f t="shared" si="10"/>
        <v>6.7386641008053321</v>
      </c>
      <c r="H100">
        <f t="shared" si="11"/>
        <v>305.99999999999989</v>
      </c>
      <c r="I100">
        <f t="shared" si="12"/>
        <v>5.7235851019523807</v>
      </c>
      <c r="J100">
        <f t="shared" si="13"/>
        <v>306</v>
      </c>
      <c r="K100">
        <f t="shared" si="14"/>
        <v>5.7242570929202223</v>
      </c>
      <c r="L100">
        <f t="shared" si="15"/>
        <v>306.00000000037477</v>
      </c>
    </row>
    <row r="101" spans="1:12" x14ac:dyDescent="0.25">
      <c r="A101">
        <v>1957</v>
      </c>
      <c r="B101">
        <v>1</v>
      </c>
      <c r="C101">
        <v>97</v>
      </c>
      <c r="D101">
        <v>315</v>
      </c>
      <c r="E101">
        <f t="shared" si="8"/>
        <v>17.748239349298849</v>
      </c>
      <c r="F101">
        <f t="shared" si="9"/>
        <v>315.00000000000006</v>
      </c>
      <c r="G101">
        <f t="shared" si="10"/>
        <v>6.8040921159533676</v>
      </c>
      <c r="H101">
        <f t="shared" si="11"/>
        <v>315</v>
      </c>
      <c r="I101">
        <f t="shared" si="12"/>
        <v>5.7525726388256331</v>
      </c>
      <c r="J101">
        <f t="shared" si="13"/>
        <v>315</v>
      </c>
      <c r="K101">
        <f t="shared" si="14"/>
        <v>5.7532514539974775</v>
      </c>
      <c r="L101">
        <f t="shared" si="15"/>
        <v>314.99999999992838</v>
      </c>
    </row>
    <row r="102" spans="1:12" x14ac:dyDescent="0.25">
      <c r="B102">
        <v>2</v>
      </c>
      <c r="C102">
        <v>98</v>
      </c>
      <c r="D102">
        <v>301</v>
      </c>
      <c r="E102">
        <f t="shared" si="8"/>
        <v>17.349351572897472</v>
      </c>
      <c r="F102">
        <f t="shared" si="9"/>
        <v>301</v>
      </c>
      <c r="G102">
        <f t="shared" si="10"/>
        <v>6.701759395378069</v>
      </c>
      <c r="H102">
        <f t="shared" si="11"/>
        <v>300.99999999999989</v>
      </c>
      <c r="I102">
        <f t="shared" si="12"/>
        <v>5.7071102647488754</v>
      </c>
      <c r="J102">
        <f t="shared" si="13"/>
        <v>300.99999999999989</v>
      </c>
      <c r="K102">
        <f t="shared" si="14"/>
        <v>5.7077783925958876</v>
      </c>
      <c r="L102">
        <f t="shared" si="15"/>
        <v>300.99999999918691</v>
      </c>
    </row>
    <row r="103" spans="1:12" x14ac:dyDescent="0.25">
      <c r="B103">
        <v>3</v>
      </c>
      <c r="C103">
        <v>99</v>
      </c>
      <c r="D103">
        <v>356</v>
      </c>
      <c r="E103">
        <f t="shared" si="8"/>
        <v>18.867962264113206</v>
      </c>
      <c r="F103">
        <f t="shared" si="9"/>
        <v>355.99999999999994</v>
      </c>
      <c r="G103">
        <f t="shared" si="10"/>
        <v>7.0873410615007542</v>
      </c>
      <c r="H103">
        <f t="shared" si="11"/>
        <v>356</v>
      </c>
      <c r="I103">
        <f t="shared" si="12"/>
        <v>5.8749307308520304</v>
      </c>
      <c r="J103">
        <f t="shared" si="13"/>
        <v>356</v>
      </c>
      <c r="K103">
        <f t="shared" si="14"/>
        <v>5.8756387313184808</v>
      </c>
      <c r="L103">
        <f t="shared" si="15"/>
        <v>355.999999999078</v>
      </c>
    </row>
    <row r="104" spans="1:12" x14ac:dyDescent="0.25">
      <c r="B104">
        <v>4</v>
      </c>
      <c r="C104">
        <v>100</v>
      </c>
      <c r="D104">
        <v>348</v>
      </c>
      <c r="E104">
        <f t="shared" si="8"/>
        <v>18.654758106177631</v>
      </c>
      <c r="F104">
        <f t="shared" si="9"/>
        <v>348.00000000000006</v>
      </c>
      <c r="G104">
        <f t="shared" si="10"/>
        <v>7.0338496559976624</v>
      </c>
      <c r="H104">
        <f t="shared" si="11"/>
        <v>347.99999999999983</v>
      </c>
      <c r="I104">
        <f t="shared" si="12"/>
        <v>5.8522024797744745</v>
      </c>
      <c r="J104">
        <f t="shared" si="13"/>
        <v>348.00000000000006</v>
      </c>
      <c r="K104">
        <f t="shared" si="14"/>
        <v>5.8529050125598809</v>
      </c>
      <c r="L104">
        <f t="shared" si="15"/>
        <v>347.99999999950614</v>
      </c>
    </row>
    <row r="105" spans="1:12" x14ac:dyDescent="0.25">
      <c r="B105">
        <v>5</v>
      </c>
      <c r="C105">
        <v>101</v>
      </c>
      <c r="D105">
        <v>355</v>
      </c>
      <c r="E105">
        <f t="shared" si="8"/>
        <v>18.841443681416774</v>
      </c>
      <c r="F105">
        <f t="shared" si="9"/>
        <v>355.00000000000006</v>
      </c>
      <c r="G105">
        <f t="shared" si="10"/>
        <v>7.0806987510850128</v>
      </c>
      <c r="H105">
        <f t="shared" si="11"/>
        <v>354.99999999999994</v>
      </c>
      <c r="I105">
        <f t="shared" si="12"/>
        <v>5.872117789475416</v>
      </c>
      <c r="J105">
        <f t="shared" si="13"/>
        <v>355.00000000000006</v>
      </c>
      <c r="K105">
        <f t="shared" si="14"/>
        <v>5.8728251120944419</v>
      </c>
      <c r="L105">
        <f t="shared" si="15"/>
        <v>355.00000000072617</v>
      </c>
    </row>
    <row r="106" spans="1:12" x14ac:dyDescent="0.25">
      <c r="B106">
        <v>6</v>
      </c>
      <c r="C106">
        <v>102</v>
      </c>
      <c r="D106">
        <v>422</v>
      </c>
      <c r="E106">
        <f t="shared" si="8"/>
        <v>20.542638584174139</v>
      </c>
      <c r="F106">
        <f t="shared" si="9"/>
        <v>422.00000000000006</v>
      </c>
      <c r="G106">
        <f t="shared" si="10"/>
        <v>7.5007406675932016</v>
      </c>
      <c r="H106">
        <f t="shared" si="11"/>
        <v>421.99999999999994</v>
      </c>
      <c r="I106">
        <f t="shared" si="12"/>
        <v>6.045005314036012</v>
      </c>
      <c r="J106">
        <f t="shared" si="13"/>
        <v>422.00000000000011</v>
      </c>
      <c r="K106">
        <f t="shared" si="14"/>
        <v>6.045754901697415</v>
      </c>
      <c r="L106">
        <f t="shared" si="15"/>
        <v>422.00000000040529</v>
      </c>
    </row>
    <row r="107" spans="1:12" x14ac:dyDescent="0.25">
      <c r="B107">
        <v>7</v>
      </c>
      <c r="C107">
        <v>103</v>
      </c>
      <c r="D107">
        <v>465</v>
      </c>
      <c r="E107">
        <f t="shared" si="8"/>
        <v>21.563858652847824</v>
      </c>
      <c r="F107">
        <f t="shared" si="9"/>
        <v>464.99999999999994</v>
      </c>
      <c r="G107">
        <f t="shared" si="10"/>
        <v>7.7473108949957821</v>
      </c>
      <c r="H107">
        <f t="shared" si="11"/>
        <v>464.99999999999989</v>
      </c>
      <c r="I107">
        <f t="shared" si="12"/>
        <v>6.1420374055873559</v>
      </c>
      <c r="J107">
        <f t="shared" si="13"/>
        <v>464.99999999999983</v>
      </c>
      <c r="K107">
        <f t="shared" si="14"/>
        <v>6.1428112515911906</v>
      </c>
      <c r="L107">
        <f t="shared" si="15"/>
        <v>464.99999999935636</v>
      </c>
    </row>
    <row r="108" spans="1:12" x14ac:dyDescent="0.25">
      <c r="B108">
        <v>8</v>
      </c>
      <c r="C108">
        <v>104</v>
      </c>
      <c r="D108">
        <v>467</v>
      </c>
      <c r="E108">
        <f t="shared" si="8"/>
        <v>21.61018278497431</v>
      </c>
      <c r="F108">
        <f t="shared" si="9"/>
        <v>467</v>
      </c>
      <c r="G108">
        <f t="shared" si="10"/>
        <v>7.7584022643205204</v>
      </c>
      <c r="H108">
        <f t="shared" si="11"/>
        <v>467</v>
      </c>
      <c r="I108">
        <f t="shared" si="12"/>
        <v>6.1463292576688975</v>
      </c>
      <c r="J108">
        <f t="shared" si="13"/>
        <v>467.00000000000006</v>
      </c>
      <c r="K108">
        <f t="shared" si="14"/>
        <v>6.1471041855744346</v>
      </c>
      <c r="L108">
        <f t="shared" si="15"/>
        <v>467.00000000052728</v>
      </c>
    </row>
    <row r="109" spans="1:12" x14ac:dyDescent="0.25">
      <c r="B109">
        <v>9</v>
      </c>
      <c r="C109">
        <v>105</v>
      </c>
      <c r="D109">
        <v>404</v>
      </c>
      <c r="E109">
        <f t="shared" si="8"/>
        <v>20.09975124224178</v>
      </c>
      <c r="F109">
        <f t="shared" si="9"/>
        <v>404</v>
      </c>
      <c r="G109">
        <f t="shared" si="10"/>
        <v>7.3925417917137146</v>
      </c>
      <c r="H109">
        <f t="shared" si="11"/>
        <v>403.99999999999989</v>
      </c>
      <c r="I109">
        <f t="shared" si="12"/>
        <v>6.0014148779611505</v>
      </c>
      <c r="J109">
        <f t="shared" si="13"/>
        <v>404.00000000000017</v>
      </c>
      <c r="K109">
        <f t="shared" si="14"/>
        <v>6.0021536936268518</v>
      </c>
      <c r="L109">
        <f t="shared" si="15"/>
        <v>403.99999999899222</v>
      </c>
    </row>
    <row r="110" spans="1:12" x14ac:dyDescent="0.25">
      <c r="B110">
        <v>10</v>
      </c>
      <c r="C110">
        <v>106</v>
      </c>
      <c r="D110">
        <v>347</v>
      </c>
      <c r="E110">
        <f t="shared" si="8"/>
        <v>18.627936010197157</v>
      </c>
      <c r="F110">
        <f t="shared" si="9"/>
        <v>347</v>
      </c>
      <c r="G110">
        <f t="shared" si="10"/>
        <v>7.0271057883383863</v>
      </c>
      <c r="H110">
        <f t="shared" si="11"/>
        <v>346.99999999999994</v>
      </c>
      <c r="I110">
        <f t="shared" si="12"/>
        <v>5.8493247799468593</v>
      </c>
      <c r="J110">
        <f t="shared" si="13"/>
        <v>347.00000000000006</v>
      </c>
      <c r="K110">
        <f t="shared" si="14"/>
        <v>5.8500266219640666</v>
      </c>
      <c r="L110">
        <f t="shared" si="15"/>
        <v>347.00000000004718</v>
      </c>
    </row>
    <row r="111" spans="1:12" x14ac:dyDescent="0.25">
      <c r="B111">
        <v>11</v>
      </c>
      <c r="C111">
        <v>107</v>
      </c>
      <c r="D111">
        <v>305</v>
      </c>
      <c r="E111">
        <f t="shared" si="8"/>
        <v>17.464249196572979</v>
      </c>
      <c r="F111">
        <f t="shared" si="9"/>
        <v>304.99999999999994</v>
      </c>
      <c r="G111">
        <f t="shared" si="10"/>
        <v>6.7313154972652889</v>
      </c>
      <c r="H111">
        <f t="shared" si="11"/>
        <v>304.99999999999989</v>
      </c>
      <c r="I111">
        <f t="shared" si="12"/>
        <v>5.7203117766074119</v>
      </c>
      <c r="J111">
        <f t="shared" si="13"/>
        <v>305.00000000000006</v>
      </c>
      <c r="K111">
        <f t="shared" si="14"/>
        <v>5.7209829991406842</v>
      </c>
      <c r="L111">
        <f t="shared" si="15"/>
        <v>305.00000000055837</v>
      </c>
    </row>
    <row r="112" spans="1:12" x14ac:dyDescent="0.25">
      <c r="B112">
        <v>12</v>
      </c>
      <c r="C112">
        <v>108</v>
      </c>
      <c r="D112">
        <v>336</v>
      </c>
      <c r="E112">
        <f t="shared" si="8"/>
        <v>18.330302779823359</v>
      </c>
      <c r="F112">
        <f t="shared" si="9"/>
        <v>336</v>
      </c>
      <c r="G112">
        <f t="shared" si="10"/>
        <v>6.9520532897728984</v>
      </c>
      <c r="H112">
        <f t="shared" si="11"/>
        <v>335.99999999999983</v>
      </c>
      <c r="I112">
        <f t="shared" si="12"/>
        <v>5.8171111599632042</v>
      </c>
      <c r="J112">
        <f t="shared" si="13"/>
        <v>336</v>
      </c>
      <c r="K112">
        <f t="shared" si="14"/>
        <v>5.8178052925389965</v>
      </c>
      <c r="L112">
        <f t="shared" si="15"/>
        <v>335.99999999967173</v>
      </c>
    </row>
    <row r="113" spans="1:12" x14ac:dyDescent="0.25">
      <c r="A113">
        <v>1958</v>
      </c>
      <c r="B113">
        <v>1</v>
      </c>
      <c r="C113">
        <v>109</v>
      </c>
      <c r="D113">
        <v>340</v>
      </c>
      <c r="E113">
        <f t="shared" si="8"/>
        <v>18.439088914585774</v>
      </c>
      <c r="F113">
        <f t="shared" si="9"/>
        <v>340</v>
      </c>
      <c r="G113">
        <f t="shared" si="10"/>
        <v>6.9795320469088882</v>
      </c>
      <c r="H113">
        <f t="shared" si="11"/>
        <v>340.00000000000011</v>
      </c>
      <c r="I113">
        <f t="shared" si="12"/>
        <v>5.8289456176102075</v>
      </c>
      <c r="J113">
        <f t="shared" si="13"/>
        <v>340.00000000000011</v>
      </c>
      <c r="K113">
        <f t="shared" si="14"/>
        <v>5.8296425774910752</v>
      </c>
      <c r="L113">
        <f t="shared" si="15"/>
        <v>340.00000000051529</v>
      </c>
    </row>
    <row r="114" spans="1:12" x14ac:dyDescent="0.25">
      <c r="B114">
        <v>2</v>
      </c>
      <c r="C114">
        <v>110</v>
      </c>
      <c r="D114">
        <v>318</v>
      </c>
      <c r="E114">
        <f t="shared" si="8"/>
        <v>17.832554500127006</v>
      </c>
      <c r="F114">
        <f t="shared" si="9"/>
        <v>317.99999999999994</v>
      </c>
      <c r="G114">
        <f t="shared" si="10"/>
        <v>6.8256241965571158</v>
      </c>
      <c r="H114">
        <f t="shared" si="11"/>
        <v>318.00000000000011</v>
      </c>
      <c r="I114">
        <f t="shared" si="12"/>
        <v>5.7620513827801769</v>
      </c>
      <c r="J114">
        <f t="shared" si="13"/>
        <v>318</v>
      </c>
      <c r="K114">
        <f t="shared" si="14"/>
        <v>5.7627324369059458</v>
      </c>
      <c r="L114">
        <f t="shared" si="15"/>
        <v>318.00000000019122</v>
      </c>
    </row>
    <row r="115" spans="1:12" x14ac:dyDescent="0.25">
      <c r="B115">
        <v>3</v>
      </c>
      <c r="C115">
        <v>111</v>
      </c>
      <c r="D115">
        <v>362</v>
      </c>
      <c r="E115">
        <f t="shared" si="8"/>
        <v>19.026297590440446</v>
      </c>
      <c r="F115">
        <f t="shared" si="9"/>
        <v>361.99999999999994</v>
      </c>
      <c r="G115">
        <f t="shared" si="10"/>
        <v>7.1269359672016028</v>
      </c>
      <c r="H115">
        <f t="shared" si="11"/>
        <v>362.00000000000006</v>
      </c>
      <c r="I115">
        <f t="shared" si="12"/>
        <v>5.8916442118257715</v>
      </c>
      <c r="J115">
        <f t="shared" si="13"/>
        <v>362.00000000000017</v>
      </c>
      <c r="K115">
        <f t="shared" si="14"/>
        <v>5.8923562465419632</v>
      </c>
      <c r="L115">
        <f t="shared" si="15"/>
        <v>361.99999999986704</v>
      </c>
    </row>
    <row r="116" spans="1:12" x14ac:dyDescent="0.25">
      <c r="B116">
        <v>4</v>
      </c>
      <c r="C116">
        <v>112</v>
      </c>
      <c r="D116">
        <v>348</v>
      </c>
      <c r="E116">
        <f t="shared" si="8"/>
        <v>18.654758106177631</v>
      </c>
      <c r="F116">
        <f t="shared" si="9"/>
        <v>348.00000000000006</v>
      </c>
      <c r="G116">
        <f t="shared" si="10"/>
        <v>7.0338496559976624</v>
      </c>
      <c r="H116">
        <f t="shared" si="11"/>
        <v>347.99999999999983</v>
      </c>
      <c r="I116">
        <f t="shared" si="12"/>
        <v>5.8522024797744745</v>
      </c>
      <c r="J116">
        <f t="shared" si="13"/>
        <v>348.00000000000006</v>
      </c>
      <c r="K116">
        <f t="shared" si="14"/>
        <v>5.8529050125598809</v>
      </c>
      <c r="L116">
        <f t="shared" si="15"/>
        <v>347.99999999950614</v>
      </c>
    </row>
    <row r="117" spans="1:12" x14ac:dyDescent="0.25">
      <c r="B117">
        <v>5</v>
      </c>
      <c r="C117">
        <v>113</v>
      </c>
      <c r="D117">
        <v>363</v>
      </c>
      <c r="E117">
        <f t="shared" si="8"/>
        <v>19.05255888325765</v>
      </c>
      <c r="F117">
        <f t="shared" si="9"/>
        <v>363</v>
      </c>
      <c r="G117">
        <f t="shared" si="10"/>
        <v>7.1334924897283063</v>
      </c>
      <c r="H117">
        <f t="shared" si="11"/>
        <v>362.99999999999989</v>
      </c>
      <c r="I117">
        <f t="shared" si="12"/>
        <v>5.8944028342648505</v>
      </c>
      <c r="J117">
        <f t="shared" si="13"/>
        <v>362.99999999999989</v>
      </c>
      <c r="K117">
        <f t="shared" si="14"/>
        <v>5.8951155359517937</v>
      </c>
      <c r="L117">
        <f t="shared" si="15"/>
        <v>363.00000000025875</v>
      </c>
    </row>
    <row r="118" spans="1:12" x14ac:dyDescent="0.25">
      <c r="B118">
        <v>6</v>
      </c>
      <c r="C118">
        <v>114</v>
      </c>
      <c r="D118">
        <v>435</v>
      </c>
      <c r="E118">
        <f t="shared" si="8"/>
        <v>20.85665361461421</v>
      </c>
      <c r="F118">
        <f t="shared" si="9"/>
        <v>435</v>
      </c>
      <c r="G118">
        <f t="shared" si="10"/>
        <v>7.5769848516750979</v>
      </c>
      <c r="H118">
        <f t="shared" si="11"/>
        <v>434.99999999999989</v>
      </c>
      <c r="I118">
        <f t="shared" si="12"/>
        <v>6.0753460310886842</v>
      </c>
      <c r="J118">
        <f t="shared" si="13"/>
        <v>435.00000000000006</v>
      </c>
      <c r="K118">
        <f t="shared" si="14"/>
        <v>6.0761031625125055</v>
      </c>
      <c r="L118">
        <f t="shared" si="15"/>
        <v>434.99999999900285</v>
      </c>
    </row>
    <row r="119" spans="1:12" x14ac:dyDescent="0.25">
      <c r="B119">
        <v>7</v>
      </c>
      <c r="C119">
        <v>115</v>
      </c>
      <c r="D119">
        <v>491</v>
      </c>
      <c r="E119">
        <f t="shared" si="8"/>
        <v>22.158519806160339</v>
      </c>
      <c r="F119">
        <f t="shared" si="9"/>
        <v>491</v>
      </c>
      <c r="G119">
        <f t="shared" si="10"/>
        <v>7.8890946040238079</v>
      </c>
      <c r="H119">
        <f t="shared" si="11"/>
        <v>490.99999999999943</v>
      </c>
      <c r="I119">
        <f t="shared" si="12"/>
        <v>6.1964441277945204</v>
      </c>
      <c r="J119">
        <f t="shared" si="13"/>
        <v>490.99999999999989</v>
      </c>
      <c r="K119">
        <f t="shared" si="14"/>
        <v>6.1972317446999448</v>
      </c>
      <c r="L119">
        <f t="shared" si="15"/>
        <v>490.99999999909414</v>
      </c>
    </row>
    <row r="120" spans="1:12" x14ac:dyDescent="0.25">
      <c r="B120">
        <v>8</v>
      </c>
      <c r="C120">
        <v>116</v>
      </c>
      <c r="D120">
        <v>505</v>
      </c>
      <c r="E120">
        <f t="shared" si="8"/>
        <v>22.472205054244231</v>
      </c>
      <c r="F120">
        <f t="shared" si="9"/>
        <v>504.99999999999994</v>
      </c>
      <c r="G120">
        <f t="shared" si="10"/>
        <v>7.963374241789241</v>
      </c>
      <c r="H120">
        <f t="shared" si="11"/>
        <v>504.99999999999972</v>
      </c>
      <c r="I120">
        <f t="shared" si="12"/>
        <v>6.2245584292753602</v>
      </c>
      <c r="J120">
        <f t="shared" si="13"/>
        <v>505.00000000000017</v>
      </c>
      <c r="K120">
        <f t="shared" si="14"/>
        <v>6.2253532098034787</v>
      </c>
      <c r="L120">
        <f t="shared" si="15"/>
        <v>505.00000000136504</v>
      </c>
    </row>
    <row r="121" spans="1:12" x14ac:dyDescent="0.25">
      <c r="B121">
        <v>9</v>
      </c>
      <c r="C121">
        <v>117</v>
      </c>
      <c r="D121">
        <v>404</v>
      </c>
      <c r="E121">
        <f t="shared" si="8"/>
        <v>20.09975124224178</v>
      </c>
      <c r="F121">
        <f t="shared" si="9"/>
        <v>404</v>
      </c>
      <c r="G121">
        <f t="shared" si="10"/>
        <v>7.3925417917137146</v>
      </c>
      <c r="H121">
        <f t="shared" si="11"/>
        <v>403.99999999999989</v>
      </c>
      <c r="I121">
        <f t="shared" si="12"/>
        <v>6.0014148779611505</v>
      </c>
      <c r="J121">
        <f t="shared" si="13"/>
        <v>404.00000000000017</v>
      </c>
      <c r="K121">
        <f t="shared" si="14"/>
        <v>6.0021536936268518</v>
      </c>
      <c r="L121">
        <f t="shared" si="15"/>
        <v>403.99999999899222</v>
      </c>
    </row>
    <row r="122" spans="1:12" x14ac:dyDescent="0.25">
      <c r="B122">
        <v>10</v>
      </c>
      <c r="C122">
        <v>118</v>
      </c>
      <c r="D122">
        <v>359</v>
      </c>
      <c r="E122">
        <f t="shared" si="8"/>
        <v>18.947295321496416</v>
      </c>
      <c r="F122">
        <f t="shared" si="9"/>
        <v>358.99999999999994</v>
      </c>
      <c r="G122">
        <f t="shared" si="10"/>
        <v>7.1071936611725581</v>
      </c>
      <c r="H122">
        <f t="shared" si="11"/>
        <v>358.99999999999972</v>
      </c>
      <c r="I122">
        <f t="shared" si="12"/>
        <v>5.8833223884882786</v>
      </c>
      <c r="J122">
        <f t="shared" si="13"/>
        <v>358.99999999999989</v>
      </c>
      <c r="K122">
        <f t="shared" si="14"/>
        <v>5.8840324130742614</v>
      </c>
      <c r="L122">
        <f t="shared" si="15"/>
        <v>358.9999999991814</v>
      </c>
    </row>
    <row r="123" spans="1:12" x14ac:dyDescent="0.25">
      <c r="B123">
        <v>11</v>
      </c>
      <c r="C123">
        <v>119</v>
      </c>
      <c r="D123">
        <v>310</v>
      </c>
      <c r="E123">
        <f t="shared" si="8"/>
        <v>17.606816861659009</v>
      </c>
      <c r="F123">
        <f t="shared" si="9"/>
        <v>310</v>
      </c>
      <c r="G123">
        <f t="shared" si="10"/>
        <v>6.7678994521070068</v>
      </c>
      <c r="H123">
        <f t="shared" si="11"/>
        <v>309.99999999999989</v>
      </c>
      <c r="I123">
        <f t="shared" si="12"/>
        <v>5.7365722974791922</v>
      </c>
      <c r="J123">
        <f t="shared" si="13"/>
        <v>310.00000000000006</v>
      </c>
      <c r="K123">
        <f t="shared" si="14"/>
        <v>5.7372473416096295</v>
      </c>
      <c r="L123">
        <f t="shared" si="15"/>
        <v>309.99999999988444</v>
      </c>
    </row>
    <row r="124" spans="1:12" x14ac:dyDescent="0.25">
      <c r="B124">
        <v>12</v>
      </c>
      <c r="C124">
        <v>120</v>
      </c>
      <c r="D124">
        <v>337</v>
      </c>
      <c r="E124">
        <f t="shared" si="8"/>
        <v>18.357559750685819</v>
      </c>
      <c r="F124">
        <f t="shared" si="9"/>
        <v>337</v>
      </c>
      <c r="G124">
        <f t="shared" si="10"/>
        <v>6.9589433371860938</v>
      </c>
      <c r="H124">
        <f t="shared" si="11"/>
        <v>336.99999999999983</v>
      </c>
      <c r="I124">
        <f t="shared" si="12"/>
        <v>5.8200829303523616</v>
      </c>
      <c r="J124">
        <f t="shared" si="13"/>
        <v>336.99999999999994</v>
      </c>
      <c r="K124">
        <f t="shared" si="14"/>
        <v>5.8207777723576353</v>
      </c>
      <c r="L124">
        <f t="shared" si="15"/>
        <v>337.00000000006457</v>
      </c>
    </row>
    <row r="125" spans="1:12" x14ac:dyDescent="0.25">
      <c r="A125">
        <v>1959</v>
      </c>
      <c r="B125">
        <v>1</v>
      </c>
      <c r="C125">
        <v>121</v>
      </c>
      <c r="D125">
        <v>360</v>
      </c>
      <c r="E125">
        <f t="shared" si="8"/>
        <v>18.973665961010276</v>
      </c>
      <c r="F125">
        <f t="shared" si="9"/>
        <v>360</v>
      </c>
      <c r="G125">
        <f t="shared" si="10"/>
        <v>7.1137866089801252</v>
      </c>
      <c r="H125">
        <f t="shared" si="11"/>
        <v>359.99999999999994</v>
      </c>
      <c r="I125">
        <f t="shared" si="12"/>
        <v>5.8861040314501558</v>
      </c>
      <c r="J125">
        <f t="shared" si="13"/>
        <v>360.00000000000006</v>
      </c>
      <c r="K125">
        <f t="shared" si="14"/>
        <v>5.8868147276256737</v>
      </c>
      <c r="L125">
        <f t="shared" si="15"/>
        <v>360.00000000010363</v>
      </c>
    </row>
    <row r="126" spans="1:12" x14ac:dyDescent="0.25">
      <c r="B126">
        <v>2</v>
      </c>
      <c r="C126">
        <v>122</v>
      </c>
      <c r="D126">
        <v>342</v>
      </c>
      <c r="E126">
        <f t="shared" si="8"/>
        <v>18.493242008906929</v>
      </c>
      <c r="F126">
        <f t="shared" si="9"/>
        <v>342</v>
      </c>
      <c r="G126">
        <f t="shared" si="10"/>
        <v>6.9931906571808664</v>
      </c>
      <c r="H126">
        <f t="shared" si="11"/>
        <v>341.99999999999972</v>
      </c>
      <c r="I126">
        <f t="shared" si="12"/>
        <v>5.8348107370626048</v>
      </c>
      <c r="J126">
        <f t="shared" si="13"/>
        <v>341.99999999999989</v>
      </c>
      <c r="K126">
        <f t="shared" si="14"/>
        <v>5.8355091002743178</v>
      </c>
      <c r="L126">
        <f t="shared" si="15"/>
        <v>342.00000000014717</v>
      </c>
    </row>
    <row r="127" spans="1:12" x14ac:dyDescent="0.25">
      <c r="B127">
        <v>3</v>
      </c>
      <c r="C127">
        <v>123</v>
      </c>
      <c r="D127">
        <v>406</v>
      </c>
      <c r="E127">
        <f t="shared" si="8"/>
        <v>20.149441679609886</v>
      </c>
      <c r="F127">
        <f t="shared" si="9"/>
        <v>406.00000000000006</v>
      </c>
      <c r="G127">
        <f t="shared" si="10"/>
        <v>7.4047206305221431</v>
      </c>
      <c r="H127">
        <f t="shared" si="11"/>
        <v>405.99999999999994</v>
      </c>
      <c r="I127">
        <f t="shared" si="12"/>
        <v>6.0063531596017325</v>
      </c>
      <c r="J127">
        <f t="shared" si="13"/>
        <v>405.99999999999994</v>
      </c>
      <c r="K127">
        <f t="shared" si="14"/>
        <v>6.0070931916945858</v>
      </c>
      <c r="L127">
        <f t="shared" si="15"/>
        <v>406.00000000049073</v>
      </c>
    </row>
    <row r="128" spans="1:12" x14ac:dyDescent="0.25">
      <c r="B128">
        <v>4</v>
      </c>
      <c r="C128">
        <v>124</v>
      </c>
      <c r="D128">
        <v>396</v>
      </c>
      <c r="E128">
        <f t="shared" si="8"/>
        <v>19.899748742132399</v>
      </c>
      <c r="F128">
        <f t="shared" si="9"/>
        <v>396</v>
      </c>
      <c r="G128">
        <f t="shared" si="10"/>
        <v>7.3434204620499628</v>
      </c>
      <c r="H128">
        <f t="shared" si="11"/>
        <v>396.00000000000006</v>
      </c>
      <c r="I128">
        <f t="shared" si="12"/>
        <v>5.9814142112544806</v>
      </c>
      <c r="J128">
        <f t="shared" si="13"/>
        <v>396</v>
      </c>
      <c r="K128">
        <f t="shared" si="14"/>
        <v>5.982148110485551</v>
      </c>
      <c r="L128">
        <f t="shared" si="15"/>
        <v>395.99999999944185</v>
      </c>
    </row>
    <row r="129" spans="1:12" x14ac:dyDescent="0.25">
      <c r="B129">
        <v>5</v>
      </c>
      <c r="C129">
        <v>125</v>
      </c>
      <c r="D129">
        <v>420</v>
      </c>
      <c r="E129">
        <f t="shared" si="8"/>
        <v>20.493901531919196</v>
      </c>
      <c r="F129">
        <f t="shared" si="9"/>
        <v>419.99999999999994</v>
      </c>
      <c r="G129">
        <f t="shared" si="10"/>
        <v>7.4888723872185059</v>
      </c>
      <c r="H129">
        <f t="shared" si="11"/>
        <v>419.99999999999977</v>
      </c>
      <c r="I129">
        <f t="shared" si="12"/>
        <v>6.0402547112774139</v>
      </c>
      <c r="J129">
        <f t="shared" si="13"/>
        <v>419.99999999999994</v>
      </c>
      <c r="K129">
        <f t="shared" si="14"/>
        <v>6.0410031211914417</v>
      </c>
      <c r="L129">
        <f t="shared" si="15"/>
        <v>419.99999999989552</v>
      </c>
    </row>
    <row r="130" spans="1:12" x14ac:dyDescent="0.25">
      <c r="B130">
        <v>6</v>
      </c>
      <c r="C130">
        <v>126</v>
      </c>
      <c r="D130">
        <v>472</v>
      </c>
      <c r="E130">
        <f t="shared" si="8"/>
        <v>21.725560982400431</v>
      </c>
      <c r="F130">
        <f t="shared" si="9"/>
        <v>472</v>
      </c>
      <c r="G130">
        <f t="shared" si="10"/>
        <v>7.7859928317465181</v>
      </c>
      <c r="H130">
        <f t="shared" si="11"/>
        <v>471.99999999999943</v>
      </c>
      <c r="I130">
        <f t="shared" si="12"/>
        <v>6.156978985585555</v>
      </c>
      <c r="J130">
        <f t="shared" si="13"/>
        <v>471.99999999999983</v>
      </c>
      <c r="K130">
        <f t="shared" si="14"/>
        <v>6.1577566013620855</v>
      </c>
      <c r="L130">
        <f t="shared" si="15"/>
        <v>472.00000000067479</v>
      </c>
    </row>
    <row r="131" spans="1:12" x14ac:dyDescent="0.25">
      <c r="B131">
        <v>7</v>
      </c>
      <c r="C131">
        <v>127</v>
      </c>
      <c r="D131">
        <v>548</v>
      </c>
      <c r="E131">
        <f t="shared" si="8"/>
        <v>23.409399821439251</v>
      </c>
      <c r="F131">
        <f t="shared" si="9"/>
        <v>548</v>
      </c>
      <c r="G131">
        <f t="shared" si="10"/>
        <v>8.1832694769341501</v>
      </c>
      <c r="H131">
        <f t="shared" si="11"/>
        <v>547.99999999999989</v>
      </c>
      <c r="I131">
        <f t="shared" si="12"/>
        <v>6.3062752869480159</v>
      </c>
      <c r="J131">
        <f t="shared" si="13"/>
        <v>548.00000000000023</v>
      </c>
      <c r="K131">
        <f t="shared" si="14"/>
        <v>6.3070910733386318</v>
      </c>
      <c r="L131">
        <f t="shared" si="15"/>
        <v>547.99999999947988</v>
      </c>
    </row>
    <row r="132" spans="1:12" x14ac:dyDescent="0.25">
      <c r="B132">
        <v>8</v>
      </c>
      <c r="C132">
        <v>128</v>
      </c>
      <c r="D132">
        <v>559</v>
      </c>
      <c r="E132">
        <f t="shared" si="8"/>
        <v>23.643180835073778</v>
      </c>
      <c r="F132">
        <f t="shared" si="9"/>
        <v>559</v>
      </c>
      <c r="G132">
        <f t="shared" si="10"/>
        <v>8.2376613842809245</v>
      </c>
      <c r="H132">
        <f t="shared" si="11"/>
        <v>558.99999999999977</v>
      </c>
      <c r="I132">
        <f t="shared" si="12"/>
        <v>6.3261494731550991</v>
      </c>
      <c r="J132">
        <f t="shared" si="13"/>
        <v>559</v>
      </c>
      <c r="K132">
        <f t="shared" si="14"/>
        <v>6.3269704097641721</v>
      </c>
      <c r="L132">
        <f t="shared" si="15"/>
        <v>559.00000000049999</v>
      </c>
    </row>
    <row r="133" spans="1:12" x14ac:dyDescent="0.25">
      <c r="B133">
        <v>9</v>
      </c>
      <c r="C133">
        <v>129</v>
      </c>
      <c r="D133">
        <v>463</v>
      </c>
      <c r="E133">
        <f t="shared" si="8"/>
        <v>21.517434791350013</v>
      </c>
      <c r="F133">
        <f t="shared" si="9"/>
        <v>462.99999999999994</v>
      </c>
      <c r="G133">
        <f t="shared" si="10"/>
        <v>7.7361876766907836</v>
      </c>
      <c r="H133">
        <f t="shared" si="11"/>
        <v>463.00000000000011</v>
      </c>
      <c r="I133">
        <f t="shared" si="12"/>
        <v>6.1377270540862341</v>
      </c>
      <c r="J133">
        <f t="shared" si="13"/>
        <v>463</v>
      </c>
      <c r="K133">
        <f t="shared" si="14"/>
        <v>6.138499814290058</v>
      </c>
      <c r="L133">
        <f t="shared" si="15"/>
        <v>463.00000000020725</v>
      </c>
    </row>
    <row r="134" spans="1:12" x14ac:dyDescent="0.25">
      <c r="B134">
        <v>10</v>
      </c>
      <c r="C134">
        <v>130</v>
      </c>
      <c r="D134">
        <v>407</v>
      </c>
      <c r="E134">
        <f t="shared" ref="E134:E148" si="16">SQRT(D134)</f>
        <v>20.174241001832016</v>
      </c>
      <c r="F134">
        <f t="shared" ref="F134:F148" si="17">E134^2</f>
        <v>407.00000000000006</v>
      </c>
      <c r="G134">
        <f t="shared" ref="G134:G148" si="18">D134^(1/3)</f>
        <v>7.4107950554206177</v>
      </c>
      <c r="H134">
        <f t="shared" ref="H134:H148" si="19">G134^3</f>
        <v>406.99999999999972</v>
      </c>
      <c r="I134">
        <f t="shared" ref="I134:I148" si="20">LN(D134)</f>
        <v>6.0088131854425946</v>
      </c>
      <c r="J134">
        <f t="shared" ref="J134:J148" si="21">EXP(I134)</f>
        <v>406.99999999999983</v>
      </c>
      <c r="K134">
        <f t="shared" ref="K134:K148" si="22">(D134^$N$2-1)/$N$2</f>
        <v>6.0095538238737705</v>
      </c>
      <c r="L134">
        <f t="shared" ref="L134:L148" si="23">($N$2*K134+1)^(1/$N$2)</f>
        <v>406.99999999986102</v>
      </c>
    </row>
    <row r="135" spans="1:12" x14ac:dyDescent="0.25">
      <c r="B135">
        <v>11</v>
      </c>
      <c r="C135">
        <v>131</v>
      </c>
      <c r="D135">
        <v>362</v>
      </c>
      <c r="E135">
        <f t="shared" si="16"/>
        <v>19.026297590440446</v>
      </c>
      <c r="F135">
        <f t="shared" si="17"/>
        <v>361.99999999999994</v>
      </c>
      <c r="G135">
        <f t="shared" si="18"/>
        <v>7.1269359672016028</v>
      </c>
      <c r="H135">
        <f t="shared" si="19"/>
        <v>362.00000000000006</v>
      </c>
      <c r="I135">
        <f t="shared" si="20"/>
        <v>5.8916442118257715</v>
      </c>
      <c r="J135">
        <f t="shared" si="21"/>
        <v>362.00000000000017</v>
      </c>
      <c r="K135">
        <f t="shared" si="22"/>
        <v>5.8923562465419632</v>
      </c>
      <c r="L135">
        <f t="shared" si="23"/>
        <v>361.99999999986704</v>
      </c>
    </row>
    <row r="136" spans="1:12" x14ac:dyDescent="0.25">
      <c r="B136">
        <v>12</v>
      </c>
      <c r="C136">
        <v>132</v>
      </c>
      <c r="D136">
        <v>405</v>
      </c>
      <c r="E136">
        <f t="shared" si="16"/>
        <v>20.124611797498108</v>
      </c>
      <c r="F136">
        <f t="shared" si="17"/>
        <v>405.00000000000006</v>
      </c>
      <c r="G136">
        <f t="shared" si="18"/>
        <v>7.3986362229914091</v>
      </c>
      <c r="H136">
        <f t="shared" si="19"/>
        <v>404.99999999999983</v>
      </c>
      <c r="I136">
        <f t="shared" si="20"/>
        <v>6.0038870671065387</v>
      </c>
      <c r="J136">
        <f t="shared" si="21"/>
        <v>404.99999999999983</v>
      </c>
      <c r="K136">
        <f t="shared" si="22"/>
        <v>6.0046264916132168</v>
      </c>
      <c r="L136">
        <f t="shared" si="23"/>
        <v>405.00000000038796</v>
      </c>
    </row>
    <row r="137" spans="1:12" x14ac:dyDescent="0.25">
      <c r="A137">
        <v>1960</v>
      </c>
      <c r="B137">
        <v>1</v>
      </c>
      <c r="C137">
        <v>133</v>
      </c>
      <c r="D137">
        <v>417</v>
      </c>
      <c r="E137">
        <f t="shared" si="16"/>
        <v>20.420577856662138</v>
      </c>
      <c r="F137">
        <f t="shared" si="17"/>
        <v>417.00000000000006</v>
      </c>
      <c r="G137">
        <f t="shared" si="18"/>
        <v>7.4709991154780013</v>
      </c>
      <c r="H137">
        <f t="shared" si="19"/>
        <v>416.99999999999977</v>
      </c>
      <c r="I137">
        <f t="shared" si="20"/>
        <v>6.0330862217988015</v>
      </c>
      <c r="J137">
        <f t="shared" si="21"/>
        <v>417</v>
      </c>
      <c r="K137">
        <f t="shared" si="22"/>
        <v>6.0338328562913333</v>
      </c>
      <c r="L137">
        <f t="shared" si="23"/>
        <v>417.00000000087334</v>
      </c>
    </row>
    <row r="138" spans="1:12" x14ac:dyDescent="0.25">
      <c r="B138">
        <v>2</v>
      </c>
      <c r="C138">
        <v>134</v>
      </c>
      <c r="D138">
        <v>391</v>
      </c>
      <c r="E138">
        <f t="shared" si="16"/>
        <v>19.773719933285189</v>
      </c>
      <c r="F138">
        <f t="shared" si="17"/>
        <v>391.00000000000006</v>
      </c>
      <c r="G138">
        <f t="shared" si="18"/>
        <v>7.3123828115731655</v>
      </c>
      <c r="H138">
        <f t="shared" si="19"/>
        <v>391.00000000000006</v>
      </c>
      <c r="I138">
        <f t="shared" si="20"/>
        <v>5.9687075599853658</v>
      </c>
      <c r="J138">
        <f t="shared" si="21"/>
        <v>391</v>
      </c>
      <c r="K138">
        <f t="shared" si="22"/>
        <v>5.9694383442783883</v>
      </c>
      <c r="L138">
        <f t="shared" si="23"/>
        <v>391.00000000059771</v>
      </c>
    </row>
    <row r="139" spans="1:12" x14ac:dyDescent="0.25">
      <c r="B139">
        <v>3</v>
      </c>
      <c r="C139">
        <v>135</v>
      </c>
      <c r="D139">
        <v>419</v>
      </c>
      <c r="E139">
        <f t="shared" si="16"/>
        <v>20.46948949045872</v>
      </c>
      <c r="F139">
        <f t="shared" si="17"/>
        <v>419</v>
      </c>
      <c r="G139">
        <f t="shared" si="18"/>
        <v>7.4829241143525769</v>
      </c>
      <c r="H139">
        <f t="shared" si="19"/>
        <v>418.99999999999983</v>
      </c>
      <c r="I139">
        <f t="shared" si="20"/>
        <v>6.0378709199221374</v>
      </c>
      <c r="J139">
        <f t="shared" si="21"/>
        <v>418.99999999999989</v>
      </c>
      <c r="K139">
        <f t="shared" si="22"/>
        <v>6.0386187392063961</v>
      </c>
      <c r="L139">
        <f t="shared" si="23"/>
        <v>418.9999999995548</v>
      </c>
    </row>
    <row r="140" spans="1:12" x14ac:dyDescent="0.25">
      <c r="B140">
        <v>4</v>
      </c>
      <c r="C140">
        <v>136</v>
      </c>
      <c r="D140">
        <v>461</v>
      </c>
      <c r="E140">
        <f t="shared" si="16"/>
        <v>21.470910553583888</v>
      </c>
      <c r="F140">
        <f t="shared" si="17"/>
        <v>461</v>
      </c>
      <c r="G140">
        <f t="shared" si="18"/>
        <v>7.7250323797793055</v>
      </c>
      <c r="H140">
        <f t="shared" si="19"/>
        <v>461.00000000000011</v>
      </c>
      <c r="I140">
        <f t="shared" si="20"/>
        <v>6.1333980429966486</v>
      </c>
      <c r="J140">
        <f t="shared" si="21"/>
        <v>461.00000000000006</v>
      </c>
      <c r="K140">
        <f t="shared" si="22"/>
        <v>6.1341697134647939</v>
      </c>
      <c r="L140">
        <f t="shared" si="23"/>
        <v>460.9999999998854</v>
      </c>
    </row>
    <row r="141" spans="1:12" x14ac:dyDescent="0.25">
      <c r="B141">
        <v>5</v>
      </c>
      <c r="C141">
        <v>137</v>
      </c>
      <c r="D141">
        <v>472</v>
      </c>
      <c r="E141">
        <f t="shared" si="16"/>
        <v>21.725560982400431</v>
      </c>
      <c r="F141">
        <f t="shared" si="17"/>
        <v>472</v>
      </c>
      <c r="G141">
        <f t="shared" si="18"/>
        <v>7.7859928317465181</v>
      </c>
      <c r="H141">
        <f t="shared" si="19"/>
        <v>471.99999999999943</v>
      </c>
      <c r="I141">
        <f t="shared" si="20"/>
        <v>6.156978985585555</v>
      </c>
      <c r="J141">
        <f t="shared" si="21"/>
        <v>471.99999999999983</v>
      </c>
      <c r="K141">
        <f t="shared" si="22"/>
        <v>6.1577566013620855</v>
      </c>
      <c r="L141">
        <f t="shared" si="23"/>
        <v>472.00000000067479</v>
      </c>
    </row>
    <row r="142" spans="1:12" x14ac:dyDescent="0.25">
      <c r="B142">
        <v>6</v>
      </c>
      <c r="C142">
        <v>138</v>
      </c>
      <c r="D142">
        <v>535</v>
      </c>
      <c r="E142">
        <f t="shared" si="16"/>
        <v>23.130067012440755</v>
      </c>
      <c r="F142">
        <f t="shared" si="17"/>
        <v>535</v>
      </c>
      <c r="G142">
        <f t="shared" si="18"/>
        <v>8.1180413792992319</v>
      </c>
      <c r="H142">
        <f t="shared" si="19"/>
        <v>534.99999999999955</v>
      </c>
      <c r="I142">
        <f t="shared" si="20"/>
        <v>6.2822667468960063</v>
      </c>
      <c r="J142">
        <f t="shared" si="21"/>
        <v>534.99999999999989</v>
      </c>
      <c r="K142">
        <f t="shared" si="22"/>
        <v>6.2830763333059823</v>
      </c>
      <c r="L142">
        <f t="shared" si="23"/>
        <v>535.00000000008686</v>
      </c>
    </row>
    <row r="143" spans="1:12" x14ac:dyDescent="0.25">
      <c r="B143">
        <v>7</v>
      </c>
      <c r="C143">
        <v>139</v>
      </c>
      <c r="D143">
        <v>622</v>
      </c>
      <c r="E143">
        <f t="shared" si="16"/>
        <v>24.939927826679853</v>
      </c>
      <c r="F143">
        <f t="shared" si="17"/>
        <v>622</v>
      </c>
      <c r="G143">
        <f t="shared" si="18"/>
        <v>8.5361779795633392</v>
      </c>
      <c r="H143">
        <f t="shared" si="19"/>
        <v>621.99999999999977</v>
      </c>
      <c r="I143">
        <f t="shared" si="20"/>
        <v>6.4329400927391793</v>
      </c>
      <c r="J143">
        <f t="shared" si="21"/>
        <v>621.99999999999989</v>
      </c>
      <c r="K143">
        <f t="shared" si="22"/>
        <v>6.433788980694068</v>
      </c>
      <c r="L143">
        <f t="shared" si="23"/>
        <v>621.99999999835086</v>
      </c>
    </row>
    <row r="144" spans="1:12" x14ac:dyDescent="0.25">
      <c r="B144">
        <v>8</v>
      </c>
      <c r="C144">
        <v>140</v>
      </c>
      <c r="D144">
        <v>606</v>
      </c>
      <c r="E144">
        <f t="shared" si="16"/>
        <v>24.617067250182341</v>
      </c>
      <c r="F144">
        <f t="shared" si="17"/>
        <v>606</v>
      </c>
      <c r="G144">
        <f t="shared" si="18"/>
        <v>8.4623478776454153</v>
      </c>
      <c r="H144">
        <f t="shared" si="19"/>
        <v>605.99999999999966</v>
      </c>
      <c r="I144">
        <f t="shared" si="20"/>
        <v>6.4068799860693142</v>
      </c>
      <c r="J144">
        <f t="shared" si="21"/>
        <v>605.99999999999989</v>
      </c>
      <c r="K144">
        <f t="shared" si="22"/>
        <v>6.4077220098971956</v>
      </c>
      <c r="L144">
        <f t="shared" si="23"/>
        <v>605.9999999999352</v>
      </c>
    </row>
    <row r="145" spans="2:12" x14ac:dyDescent="0.25">
      <c r="B145">
        <v>9</v>
      </c>
      <c r="C145">
        <v>141</v>
      </c>
      <c r="D145">
        <v>508</v>
      </c>
      <c r="E145">
        <f t="shared" si="16"/>
        <v>22.538855339169288</v>
      </c>
      <c r="F145">
        <f t="shared" si="17"/>
        <v>507.99999999999994</v>
      </c>
      <c r="G145">
        <f t="shared" si="18"/>
        <v>7.9791121764858008</v>
      </c>
      <c r="H145">
        <f t="shared" si="19"/>
        <v>507.99999999999977</v>
      </c>
      <c r="I145">
        <f t="shared" si="20"/>
        <v>6.230481447578482</v>
      </c>
      <c r="J145">
        <f t="shared" si="21"/>
        <v>508.00000000000006</v>
      </c>
      <c r="K145">
        <f t="shared" si="22"/>
        <v>6.2312777414449467</v>
      </c>
      <c r="L145">
        <f t="shared" si="23"/>
        <v>507.99999999997345</v>
      </c>
    </row>
    <row r="146" spans="2:12" x14ac:dyDescent="0.25">
      <c r="B146">
        <v>10</v>
      </c>
      <c r="C146">
        <v>142</v>
      </c>
      <c r="D146">
        <v>461</v>
      </c>
      <c r="E146">
        <f t="shared" si="16"/>
        <v>21.470910553583888</v>
      </c>
      <c r="F146">
        <f t="shared" si="17"/>
        <v>461</v>
      </c>
      <c r="G146">
        <f t="shared" si="18"/>
        <v>7.7250323797793055</v>
      </c>
      <c r="H146">
        <f t="shared" si="19"/>
        <v>461.00000000000011</v>
      </c>
      <c r="I146">
        <f t="shared" si="20"/>
        <v>6.1333980429966486</v>
      </c>
      <c r="J146">
        <f t="shared" si="21"/>
        <v>461.00000000000006</v>
      </c>
      <c r="K146">
        <f t="shared" si="22"/>
        <v>6.1341697134647939</v>
      </c>
      <c r="L146">
        <f t="shared" si="23"/>
        <v>460.9999999998854</v>
      </c>
    </row>
    <row r="147" spans="2:12" x14ac:dyDescent="0.25">
      <c r="B147">
        <v>11</v>
      </c>
      <c r="C147">
        <v>143</v>
      </c>
      <c r="D147">
        <v>390</v>
      </c>
      <c r="E147">
        <f t="shared" si="16"/>
        <v>19.748417658131498</v>
      </c>
      <c r="F147">
        <f t="shared" si="17"/>
        <v>389.99999999999994</v>
      </c>
      <c r="G147">
        <f t="shared" si="18"/>
        <v>7.3061435740628022</v>
      </c>
      <c r="H147">
        <f t="shared" si="19"/>
        <v>389.99999999999977</v>
      </c>
      <c r="I147">
        <f t="shared" si="20"/>
        <v>5.9661467391236922</v>
      </c>
      <c r="J147">
        <f t="shared" si="21"/>
        <v>390.00000000000006</v>
      </c>
      <c r="K147">
        <f t="shared" si="22"/>
        <v>5.9668768964495591</v>
      </c>
      <c r="L147">
        <f t="shared" si="23"/>
        <v>389.99999999938279</v>
      </c>
    </row>
    <row r="148" spans="2:12" x14ac:dyDescent="0.25">
      <c r="B148">
        <v>12</v>
      </c>
      <c r="C148">
        <v>144</v>
      </c>
      <c r="D148">
        <v>432</v>
      </c>
      <c r="E148">
        <f t="shared" si="16"/>
        <v>20.784609690826528</v>
      </c>
      <c r="F148">
        <f t="shared" si="17"/>
        <v>432</v>
      </c>
      <c r="G148">
        <f t="shared" si="18"/>
        <v>7.5595262993692396</v>
      </c>
      <c r="H148">
        <f t="shared" si="19"/>
        <v>432.00000000000006</v>
      </c>
      <c r="I148">
        <f t="shared" si="20"/>
        <v>6.0684255882441107</v>
      </c>
      <c r="J148">
        <f t="shared" si="21"/>
        <v>432.00000000000017</v>
      </c>
      <c r="K148">
        <f t="shared" si="22"/>
        <v>6.0691809956780416</v>
      </c>
      <c r="L148">
        <f t="shared" si="23"/>
        <v>431.99999999902138</v>
      </c>
    </row>
  </sheetData>
  <mergeCells count="16">
    <mergeCell ref="E1:F1"/>
    <mergeCell ref="G1:H1"/>
    <mergeCell ref="I1:J1"/>
    <mergeCell ref="K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AirPassengers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Khemmaphat Pratchayadamrongphon</dc:creator>
  <cp:lastModifiedBy>KHEMMAPHAT PRATCHAYADAMRONGPHON</cp:lastModifiedBy>
  <dcterms:created xsi:type="dcterms:W3CDTF">2024-01-30T08:36:17Z</dcterms:created>
  <dcterms:modified xsi:type="dcterms:W3CDTF">2024-01-30T09:13:29Z</dcterms:modified>
</cp:coreProperties>
</file>