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rynhenderson/Documents/project/"/>
    </mc:Choice>
  </mc:AlternateContent>
  <xr:revisionPtr revIDLastSave="0" documentId="8_{01B8785B-257F-A149-A44E-5A1B9369B324}" xr6:coauthVersionLast="47" xr6:coauthVersionMax="47" xr10:uidLastSave="{00000000-0000-0000-0000-000000000000}"/>
  <bookViews>
    <workbookView xWindow="3180" yWindow="2000" windowWidth="27640" windowHeight="16940" xr2:uid="{50FA2C64-04B8-1E48-9EAB-0FF7D6ED41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<sst xmlns="http://schemas.openxmlformats.org/spreadsheetml/2006/main" count="128" uniqueCount="12">
  <si>
    <t>Brussaard4a</t>
  </si>
  <si>
    <t>H</t>
  </si>
  <si>
    <t>Micromonas Pusilla</t>
  </si>
  <si>
    <t>V</t>
  </si>
  <si>
    <t>id</t>
  </si>
  <si>
    <t>organism</t>
  </si>
  <si>
    <t>control</t>
  </si>
  <si>
    <t>time</t>
  </si>
  <si>
    <t>abundance</t>
  </si>
  <si>
    <t>logscale</t>
  </si>
  <si>
    <t>treatment</t>
  </si>
  <si>
    <t>algalHost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</si>
</sst>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vertical="top"/>
    </xf>
    <xf numFmtId="49" fontId="2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border outline="0">
        <bottom style="thin">
          <color indexed="11"/>
        </bottom>
      </border>
    </dxf>
    <dxf>
      <border outline="0">
        <top style="thin">
          <color indexed="1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2C905-2C7C-D547-8B26-23A393D8A261}" name="Table1" displayName="Table1" ref="A1:H41" totalsRowShown="0" headerRowDxfId="0" headerRowBorderDxfId="3" tableBorderDxfId="4">
  <autoFilter ref="A1:H41" xr:uid="{EE7AB4CB-FA6D-6E43-8C20-6174D4BC0FDB}"/>
  <tableColumns count="8">
    <tableColumn id="1" xr3:uid="{2E5D2835-F0B6-D847-81A5-B1532BD0FAEE}" name="id"/>
    <tableColumn id="2" xr3:uid="{83F5E470-47CB-7D47-B738-2CA69A8A4ACF}" name="organism"/>
    <tableColumn id="3" xr3:uid="{62555CD4-E1EF-5140-836A-2DDC763F5103}" name="control"/>
    <tableColumn id="4" xr3:uid="{063C6E05-0792-DB44-A4B8-F425B174B33E}" name="time" dataDxfId="2"/>
    <tableColumn id="5" xr3:uid="{CE28BB68-30D9-7248-BAF8-04201410EF95}" name="abundance"/>
    <tableColumn id="6" xr3:uid="{6F28DF64-C70A-934D-AA47-79D1867541DC}" name="logscale"/>
    <tableColumn id="7" xr3:uid="{E2C7656A-E0DF-814F-BEF0-05F778558F6F}" name="treatment" dataDxfId="1"/>
    <tableColumn id="8" xr3:uid="{D1C69F98-6CBB-2841-B3D0-A798A5AF2BF8}" name="algalH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D2AD-503D-C345-8080-9A8EE9D22D30}">
  <dimension ref="A1:H41"/>
  <sheetViews>
    <sheetView tabSelected="1" workbookViewId="0">
      <selection activeCell="K18" sqref="K18"/>
    </sheetView>
  </sheetViews>
  <sheetFormatPr baseColWidth="10" defaultRowHeight="16" x14ac:dyDescent="0.2"/>
  <cols>
    <col min="2" max="2" width="11" customWidth="1"/>
    <col min="5" max="5" width="12.5" customWidth="1"/>
    <col min="7" max="7" width="11.6640625" customWidth="1"/>
    <col min="8" max="8" width="11.1640625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ht="17" x14ac:dyDescent="0.25">
      <c r="A2" t="s">
        <v>0</v>
      </c>
      <c r="B2" t="s">
        <v>1</v>
      </c>
      <c r="C2" t="b">
        <v>0</v>
      </c>
      <c r="D2" s="1">
        <v>2.1634000000000002</v>
      </c>
      <c r="E2" s="2">
        <f>17845000</f>
        <v>17845000</v>
      </c>
      <c r="F2" t="b">
        <v>0</v>
      </c>
      <c r="G2" s="3"/>
      <c r="H2" t="s">
        <v>2</v>
      </c>
    </row>
    <row r="3" spans="1:8" ht="17" x14ac:dyDescent="0.25">
      <c r="A3" t="s">
        <v>0</v>
      </c>
      <c r="B3" t="s">
        <v>1</v>
      </c>
      <c r="C3" t="b">
        <v>0</v>
      </c>
      <c r="D3" s="1">
        <v>6.0326000000000004</v>
      </c>
      <c r="E3">
        <f>17959000</f>
        <v>17959000</v>
      </c>
      <c r="F3" t="b">
        <v>0</v>
      </c>
      <c r="G3" s="3"/>
      <c r="H3" t="s">
        <v>2</v>
      </c>
    </row>
    <row r="4" spans="1:8" ht="17" x14ac:dyDescent="0.25">
      <c r="A4" t="s">
        <v>0</v>
      </c>
      <c r="B4" t="s">
        <v>1</v>
      </c>
      <c r="C4" t="b">
        <v>0</v>
      </c>
      <c r="D4" s="1">
        <v>9.8972999999999995</v>
      </c>
      <c r="E4" s="2">
        <f>20410000</f>
        <v>20410000</v>
      </c>
      <c r="F4" t="b">
        <v>0</v>
      </c>
      <c r="G4" s="3"/>
      <c r="H4" t="s">
        <v>2</v>
      </c>
    </row>
    <row r="5" spans="1:8" ht="17" x14ac:dyDescent="0.25">
      <c r="A5" t="s">
        <v>0</v>
      </c>
      <c r="B5" t="s">
        <v>1</v>
      </c>
      <c r="C5" t="b">
        <v>0</v>
      </c>
      <c r="D5" s="1">
        <v>13.627000000000001</v>
      </c>
      <c r="E5">
        <f>18529000</f>
        <v>18529000</v>
      </c>
      <c r="F5" t="b">
        <v>0</v>
      </c>
      <c r="G5" s="3"/>
      <c r="H5" t="s">
        <v>2</v>
      </c>
    </row>
    <row r="6" spans="1:8" ht="17" x14ac:dyDescent="0.25">
      <c r="A6" t="s">
        <v>0</v>
      </c>
      <c r="B6" t="s">
        <v>1</v>
      </c>
      <c r="C6" t="b">
        <v>0</v>
      </c>
      <c r="D6" s="1">
        <v>17.0627</v>
      </c>
      <c r="E6">
        <f>20525000</f>
        <v>20525000</v>
      </c>
      <c r="F6" t="b">
        <v>0</v>
      </c>
      <c r="G6" s="3"/>
      <c r="H6" t="s">
        <v>2</v>
      </c>
    </row>
    <row r="7" spans="1:8" ht="17" x14ac:dyDescent="0.25">
      <c r="A7" t="s">
        <v>0</v>
      </c>
      <c r="B7" t="s">
        <v>1</v>
      </c>
      <c r="C7" t="b">
        <v>0</v>
      </c>
      <c r="D7" s="1">
        <v>25.276399999999999</v>
      </c>
      <c r="E7">
        <f>22007000</f>
        <v>22007000</v>
      </c>
      <c r="F7" t="b">
        <v>0</v>
      </c>
      <c r="G7" s="3"/>
      <c r="H7" t="s">
        <v>2</v>
      </c>
    </row>
    <row r="8" spans="1:8" ht="17" x14ac:dyDescent="0.25">
      <c r="A8" t="s">
        <v>0</v>
      </c>
      <c r="B8" t="s">
        <v>1</v>
      </c>
      <c r="C8" t="b">
        <v>0</v>
      </c>
      <c r="D8" s="1">
        <v>29.196400000000001</v>
      </c>
      <c r="E8">
        <f>20525000</f>
        <v>20525000</v>
      </c>
      <c r="F8" t="b">
        <v>0</v>
      </c>
      <c r="G8" s="3"/>
      <c r="H8" t="s">
        <v>2</v>
      </c>
    </row>
    <row r="9" spans="1:8" ht="17" x14ac:dyDescent="0.25">
      <c r="A9" t="s">
        <v>0</v>
      </c>
      <c r="B9" t="s">
        <v>1</v>
      </c>
      <c r="C9" t="b">
        <v>0</v>
      </c>
      <c r="D9" s="1">
        <v>36.8444</v>
      </c>
      <c r="E9">
        <f>18073000</f>
        <v>18073000</v>
      </c>
      <c r="F9" t="b">
        <v>0</v>
      </c>
      <c r="G9" s="3"/>
      <c r="H9" t="s">
        <v>2</v>
      </c>
    </row>
    <row r="10" spans="1:8" ht="17" x14ac:dyDescent="0.25">
      <c r="A10" t="s">
        <v>0</v>
      </c>
      <c r="B10" t="s">
        <v>1</v>
      </c>
      <c r="C10" t="b">
        <v>0</v>
      </c>
      <c r="D10" s="1">
        <v>40.189399999999999</v>
      </c>
      <c r="E10" s="2">
        <f>17560000</f>
        <v>17560000</v>
      </c>
      <c r="F10" t="b">
        <v>0</v>
      </c>
      <c r="G10" s="3"/>
      <c r="H10" t="s">
        <v>2</v>
      </c>
    </row>
    <row r="11" spans="1:8" ht="17" x14ac:dyDescent="0.25">
      <c r="A11" t="s">
        <v>0</v>
      </c>
      <c r="B11" t="s">
        <v>1</v>
      </c>
      <c r="C11" t="b">
        <v>0</v>
      </c>
      <c r="D11" s="1">
        <v>48.420499999999997</v>
      </c>
      <c r="E11" s="2">
        <f>9920200</f>
        <v>9920200</v>
      </c>
      <c r="F11" t="b">
        <v>0</v>
      </c>
      <c r="G11" s="3"/>
      <c r="H11" t="s">
        <v>2</v>
      </c>
    </row>
    <row r="12" spans="1:8" ht="17" x14ac:dyDescent="0.25">
      <c r="A12" t="s">
        <v>0</v>
      </c>
      <c r="B12" t="s">
        <v>1</v>
      </c>
      <c r="C12" t="b">
        <v>0</v>
      </c>
      <c r="D12" s="1">
        <v>52.296900000000001</v>
      </c>
      <c r="E12">
        <f>6271400</f>
        <v>6271400</v>
      </c>
      <c r="F12" t="b">
        <v>0</v>
      </c>
      <c r="G12" s="3"/>
      <c r="H12" t="s">
        <v>2</v>
      </c>
    </row>
    <row r="13" spans="1:8" ht="17" x14ac:dyDescent="0.25">
      <c r="A13" t="s">
        <v>0</v>
      </c>
      <c r="B13" t="s">
        <v>1</v>
      </c>
      <c r="C13" t="b">
        <v>0</v>
      </c>
      <c r="D13" s="1">
        <v>56.170200000000001</v>
      </c>
      <c r="E13">
        <f>4275900</f>
        <v>4275900</v>
      </c>
      <c r="F13" t="b">
        <v>0</v>
      </c>
      <c r="G13" s="3"/>
      <c r="H13" t="s">
        <v>2</v>
      </c>
    </row>
    <row r="14" spans="1:8" ht="17" x14ac:dyDescent="0.25">
      <c r="A14" t="s">
        <v>0</v>
      </c>
      <c r="B14" t="s">
        <v>1</v>
      </c>
      <c r="C14" t="b">
        <v>1</v>
      </c>
      <c r="D14" s="1">
        <v>3.32E-2</v>
      </c>
      <c r="E14">
        <f>17690000</f>
        <v>17690000</v>
      </c>
      <c r="F14" t="b">
        <v>0</v>
      </c>
      <c r="G14" s="3"/>
      <c r="H14" t="s">
        <v>2</v>
      </c>
    </row>
    <row r="15" spans="1:8" ht="17" x14ac:dyDescent="0.25">
      <c r="A15" t="s">
        <v>0</v>
      </c>
      <c r="B15" t="s">
        <v>1</v>
      </c>
      <c r="C15" t="b">
        <v>1</v>
      </c>
      <c r="D15" s="1">
        <v>2.1631999999999998</v>
      </c>
      <c r="E15">
        <f>17902000</f>
        <v>17902000</v>
      </c>
      <c r="F15" t="b">
        <v>0</v>
      </c>
      <c r="G15" s="3"/>
      <c r="H15" t="s">
        <v>2</v>
      </c>
    </row>
    <row r="16" spans="1:8" ht="17" x14ac:dyDescent="0.25">
      <c r="A16" t="s">
        <v>0</v>
      </c>
      <c r="B16" t="s">
        <v>1</v>
      </c>
      <c r="C16" t="b">
        <v>1</v>
      </c>
      <c r="D16" s="1">
        <v>6.0343999999999998</v>
      </c>
      <c r="E16" s="2">
        <f>16990000</f>
        <v>16990000</v>
      </c>
      <c r="F16" t="b">
        <v>0</v>
      </c>
      <c r="G16" s="3"/>
      <c r="H16" t="s">
        <v>2</v>
      </c>
    </row>
    <row r="17" spans="1:8" ht="17" x14ac:dyDescent="0.25">
      <c r="A17" t="s">
        <v>0</v>
      </c>
      <c r="B17" t="s">
        <v>1</v>
      </c>
      <c r="C17" t="b">
        <v>1</v>
      </c>
      <c r="D17" s="1">
        <v>9.8940999999999999</v>
      </c>
      <c r="E17">
        <f>22064000</f>
        <v>22064000</v>
      </c>
      <c r="F17" t="b">
        <v>0</v>
      </c>
      <c r="G17" s="3"/>
      <c r="H17" t="s">
        <v>2</v>
      </c>
    </row>
    <row r="18" spans="1:8" ht="17" x14ac:dyDescent="0.25">
      <c r="A18" t="s">
        <v>0</v>
      </c>
      <c r="B18" t="s">
        <v>1</v>
      </c>
      <c r="C18" t="b">
        <v>1</v>
      </c>
      <c r="D18" s="1">
        <v>17.056000000000001</v>
      </c>
      <c r="E18">
        <f>24002000</f>
        <v>24002000</v>
      </c>
      <c r="F18" t="b">
        <v>0</v>
      </c>
      <c r="G18" s="3"/>
      <c r="H18" t="s">
        <v>2</v>
      </c>
    </row>
    <row r="19" spans="1:8" ht="17" x14ac:dyDescent="0.25">
      <c r="A19" t="s">
        <v>0</v>
      </c>
      <c r="B19" t="s">
        <v>1</v>
      </c>
      <c r="C19" t="b">
        <v>1</v>
      </c>
      <c r="D19" s="1">
        <v>25.219200000000001</v>
      </c>
      <c r="E19" s="2">
        <v>26967000</v>
      </c>
      <c r="F19" t="b">
        <v>0</v>
      </c>
      <c r="G19" s="3"/>
      <c r="H19" t="s">
        <v>2</v>
      </c>
    </row>
    <row r="20" spans="1:8" ht="17" x14ac:dyDescent="0.25">
      <c r="A20" t="s">
        <v>0</v>
      </c>
      <c r="B20" t="s">
        <v>1</v>
      </c>
      <c r="C20" t="b">
        <v>1</v>
      </c>
      <c r="D20" s="1">
        <v>29.133500000000002</v>
      </c>
      <c r="E20">
        <f>28449000</f>
        <v>28449000</v>
      </c>
      <c r="F20" t="b">
        <v>0</v>
      </c>
      <c r="G20" s="3"/>
      <c r="H20" t="s">
        <v>2</v>
      </c>
    </row>
    <row r="21" spans="1:8" ht="17" x14ac:dyDescent="0.25">
      <c r="A21" t="s">
        <v>0</v>
      </c>
      <c r="B21" t="s">
        <v>1</v>
      </c>
      <c r="C21" t="b">
        <v>1</v>
      </c>
      <c r="D21" s="1">
        <v>36.860999999999997</v>
      </c>
      <c r="E21" s="2">
        <f>34436000</f>
        <v>34436000</v>
      </c>
      <c r="F21" t="b">
        <v>0</v>
      </c>
      <c r="G21" s="3"/>
      <c r="H21" t="s">
        <v>2</v>
      </c>
    </row>
    <row r="22" spans="1:8" ht="17" x14ac:dyDescent="0.25">
      <c r="A22" t="s">
        <v>0</v>
      </c>
      <c r="B22" t="s">
        <v>1</v>
      </c>
      <c r="C22" t="b">
        <v>1</v>
      </c>
      <c r="D22" s="1">
        <v>40.154200000000003</v>
      </c>
      <c r="E22" s="2">
        <f>35975000</f>
        <v>35975000</v>
      </c>
      <c r="F22" t="b">
        <v>0</v>
      </c>
      <c r="G22" s="3"/>
      <c r="H22" t="s">
        <v>2</v>
      </c>
    </row>
    <row r="23" spans="1:8" ht="17" x14ac:dyDescent="0.25">
      <c r="A23" t="s">
        <v>0</v>
      </c>
      <c r="B23" t="s">
        <v>1</v>
      </c>
      <c r="C23" t="b">
        <v>1</v>
      </c>
      <c r="D23" s="1">
        <v>48.265599999999999</v>
      </c>
      <c r="E23">
        <f>40992000</f>
        <v>40992000</v>
      </c>
      <c r="F23" t="b">
        <v>0</v>
      </c>
      <c r="G23" s="3"/>
      <c r="H23" t="s">
        <v>2</v>
      </c>
    </row>
    <row r="24" spans="1:8" ht="17" x14ac:dyDescent="0.25">
      <c r="A24" t="s">
        <v>0</v>
      </c>
      <c r="B24" t="s">
        <v>1</v>
      </c>
      <c r="C24" t="b">
        <v>1</v>
      </c>
      <c r="D24" s="1">
        <v>52.129399999999997</v>
      </c>
      <c r="E24">
        <f>43957000</f>
        <v>43957000</v>
      </c>
      <c r="F24" t="b">
        <v>0</v>
      </c>
      <c r="G24" s="3"/>
      <c r="H24" t="s">
        <v>2</v>
      </c>
    </row>
    <row r="25" spans="1:8" ht="17" x14ac:dyDescent="0.25">
      <c r="A25" t="s">
        <v>0</v>
      </c>
      <c r="B25" t="s">
        <v>1</v>
      </c>
      <c r="C25" t="b">
        <v>1</v>
      </c>
      <c r="D25" s="1">
        <v>55.998800000000003</v>
      </c>
      <c r="E25">
        <f>43957000</f>
        <v>43957000</v>
      </c>
      <c r="F25" t="b">
        <v>0</v>
      </c>
      <c r="G25" s="3"/>
      <c r="H25" t="s">
        <v>2</v>
      </c>
    </row>
    <row r="26" spans="1:8" ht="17" x14ac:dyDescent="0.25">
      <c r="A26" t="s">
        <v>0</v>
      </c>
      <c r="B26" t="s">
        <v>3</v>
      </c>
      <c r="C26" t="b">
        <v>0</v>
      </c>
      <c r="D26" s="1">
        <v>2.1493000000000002</v>
      </c>
      <c r="E26">
        <f>242870000</f>
        <v>242870000</v>
      </c>
      <c r="F26" t="b">
        <v>0</v>
      </c>
      <c r="G26" s="3"/>
      <c r="H26" t="s">
        <v>2</v>
      </c>
    </row>
    <row r="27" spans="1:8" ht="17" x14ac:dyDescent="0.25">
      <c r="A27" t="s">
        <v>0</v>
      </c>
      <c r="B27" t="s">
        <v>3</v>
      </c>
      <c r="C27" t="b">
        <v>0</v>
      </c>
      <c r="D27" s="1">
        <v>6.0612000000000004</v>
      </c>
      <c r="E27">
        <f>254280000</f>
        <v>254280000</v>
      </c>
      <c r="F27" t="b">
        <v>0</v>
      </c>
      <c r="G27" s="3"/>
      <c r="H27" t="s">
        <v>2</v>
      </c>
    </row>
    <row r="28" spans="1:8" ht="17" x14ac:dyDescent="0.25">
      <c r="A28" t="s">
        <v>0</v>
      </c>
      <c r="B28" t="s">
        <v>3</v>
      </c>
      <c r="C28" t="b">
        <v>0</v>
      </c>
      <c r="D28" s="1">
        <v>9.8758999999999997</v>
      </c>
      <c r="E28">
        <f>274800000</f>
        <v>274800000</v>
      </c>
      <c r="F28" t="b">
        <v>0</v>
      </c>
      <c r="G28" s="3"/>
      <c r="H28" t="s">
        <v>2</v>
      </c>
    </row>
    <row r="29" spans="1:8" ht="17" x14ac:dyDescent="0.25">
      <c r="A29" t="s">
        <v>0</v>
      </c>
      <c r="B29" t="s">
        <v>3</v>
      </c>
      <c r="C29" t="b">
        <v>0</v>
      </c>
      <c r="D29" s="1">
        <v>13.698499999999999</v>
      </c>
      <c r="E29">
        <f>254280000</f>
        <v>254280000</v>
      </c>
      <c r="F29" t="b">
        <v>0</v>
      </c>
      <c r="G29" s="3"/>
      <c r="H29" t="s">
        <v>2</v>
      </c>
    </row>
    <row r="30" spans="1:8" ht="17" x14ac:dyDescent="0.25">
      <c r="A30" t="s">
        <v>0</v>
      </c>
      <c r="B30" t="s">
        <v>3</v>
      </c>
      <c r="C30" t="b">
        <v>0</v>
      </c>
      <c r="D30" s="1">
        <v>17.123899999999999</v>
      </c>
      <c r="E30">
        <f>313570000</f>
        <v>313570000</v>
      </c>
      <c r="F30" t="b">
        <v>0</v>
      </c>
      <c r="G30" s="3"/>
      <c r="H30" t="s">
        <v>2</v>
      </c>
    </row>
    <row r="31" spans="1:8" ht="17" x14ac:dyDescent="0.25">
      <c r="A31" t="s">
        <v>0</v>
      </c>
      <c r="B31" t="s">
        <v>3</v>
      </c>
      <c r="C31" t="b">
        <v>0</v>
      </c>
      <c r="D31" s="1">
        <v>19.891999999999999</v>
      </c>
      <c r="E31">
        <f>315850000</f>
        <v>315850000</v>
      </c>
      <c r="F31" t="b">
        <v>0</v>
      </c>
      <c r="G31" s="3"/>
      <c r="H31" t="s">
        <v>2</v>
      </c>
    </row>
    <row r="32" spans="1:8" ht="17" x14ac:dyDescent="0.25">
      <c r="A32" t="s">
        <v>0</v>
      </c>
      <c r="B32" t="s">
        <v>3</v>
      </c>
      <c r="C32" t="b">
        <v>0</v>
      </c>
      <c r="D32" s="1">
        <v>22.091999999999999</v>
      </c>
      <c r="E32">
        <f>293040000</f>
        <v>293040000</v>
      </c>
      <c r="F32" t="b">
        <v>0</v>
      </c>
      <c r="G32" s="3"/>
      <c r="H32" t="s">
        <v>2</v>
      </c>
    </row>
    <row r="33" spans="1:8" ht="17" x14ac:dyDescent="0.25">
      <c r="A33" t="s">
        <v>0</v>
      </c>
      <c r="B33" t="s">
        <v>3</v>
      </c>
      <c r="C33" t="b">
        <v>0</v>
      </c>
      <c r="D33" s="1">
        <v>25.232800000000001</v>
      </c>
      <c r="E33">
        <f>343220000</f>
        <v>343220000</v>
      </c>
      <c r="F33" t="b">
        <v>0</v>
      </c>
      <c r="G33" s="3"/>
      <c r="H33" t="s">
        <v>2</v>
      </c>
    </row>
    <row r="34" spans="1:8" ht="17" x14ac:dyDescent="0.25">
      <c r="A34" t="s">
        <v>0</v>
      </c>
      <c r="B34" t="s">
        <v>3</v>
      </c>
      <c r="C34" t="b">
        <v>0</v>
      </c>
      <c r="D34" s="1">
        <v>29.140799999999999</v>
      </c>
      <c r="E34">
        <f>375140000</f>
        <v>375140000</v>
      </c>
      <c r="F34" t="b">
        <v>0</v>
      </c>
      <c r="G34" s="3"/>
      <c r="H34" t="s">
        <v>2</v>
      </c>
    </row>
    <row r="35" spans="1:8" ht="17" x14ac:dyDescent="0.25">
      <c r="A35" t="s">
        <v>0</v>
      </c>
      <c r="B35" t="s">
        <v>3</v>
      </c>
      <c r="C35" t="b">
        <v>0</v>
      </c>
      <c r="D35" s="1">
        <v>32.9559</v>
      </c>
      <c r="E35">
        <f>393390000</f>
        <v>393390000</v>
      </c>
      <c r="F35" t="b">
        <v>0</v>
      </c>
      <c r="G35" s="3"/>
      <c r="H35" t="s">
        <v>2</v>
      </c>
    </row>
    <row r="36" spans="1:8" ht="17" x14ac:dyDescent="0.25">
      <c r="A36" t="s">
        <v>0</v>
      </c>
      <c r="B36" t="s">
        <v>3</v>
      </c>
      <c r="C36" t="b">
        <v>0</v>
      </c>
      <c r="D36" s="1">
        <v>36.762799999999999</v>
      </c>
      <c r="E36">
        <f>454960000</f>
        <v>454960000</v>
      </c>
      <c r="F36" t="b">
        <v>0</v>
      </c>
      <c r="G36" s="3"/>
      <c r="H36" t="s">
        <v>2</v>
      </c>
    </row>
    <row r="37" spans="1:8" ht="17" x14ac:dyDescent="0.25">
      <c r="A37" t="s">
        <v>0</v>
      </c>
      <c r="B37" t="s">
        <v>3</v>
      </c>
      <c r="C37" t="b">
        <v>0</v>
      </c>
      <c r="D37" s="1">
        <v>40.088799999999999</v>
      </c>
      <c r="E37" s="2">
        <v>534780000</v>
      </c>
      <c r="F37" t="b">
        <v>0</v>
      </c>
      <c r="G37" s="3"/>
      <c r="H37" t="s">
        <v>2</v>
      </c>
    </row>
    <row r="38" spans="1:8" ht="17" x14ac:dyDescent="0.25">
      <c r="A38" t="s">
        <v>0</v>
      </c>
      <c r="B38" t="s">
        <v>3</v>
      </c>
      <c r="C38" t="b">
        <v>0</v>
      </c>
      <c r="D38" s="1">
        <v>44.848999999999997</v>
      </c>
      <c r="E38">
        <f>603190000</f>
        <v>603190000</v>
      </c>
      <c r="F38" t="b">
        <v>0</v>
      </c>
      <c r="G38" s="3"/>
      <c r="H38" t="s">
        <v>2</v>
      </c>
    </row>
    <row r="39" spans="1:8" ht="17" x14ac:dyDescent="0.25">
      <c r="A39" t="s">
        <v>0</v>
      </c>
      <c r="B39" t="s">
        <v>3</v>
      </c>
      <c r="C39" t="b">
        <v>0</v>
      </c>
      <c r="D39" s="1">
        <v>48.173299999999998</v>
      </c>
      <c r="E39">
        <f>692130000</f>
        <v>692130000</v>
      </c>
      <c r="F39" t="b">
        <v>0</v>
      </c>
      <c r="G39" s="3"/>
      <c r="H39" t="s">
        <v>2</v>
      </c>
    </row>
    <row r="40" spans="1:8" ht="17" x14ac:dyDescent="0.25">
      <c r="A40" t="s">
        <v>0</v>
      </c>
      <c r="B40" t="s">
        <v>3</v>
      </c>
      <c r="C40" t="b">
        <v>0</v>
      </c>
      <c r="D40" s="1">
        <v>52.073900000000002</v>
      </c>
      <c r="E40">
        <f>762830000</f>
        <v>762830000</v>
      </c>
      <c r="F40" t="b">
        <v>0</v>
      </c>
      <c r="G40" s="3"/>
      <c r="H40" t="s">
        <v>2</v>
      </c>
    </row>
    <row r="41" spans="1:8" ht="17" x14ac:dyDescent="0.25">
      <c r="A41" t="s">
        <v>0</v>
      </c>
      <c r="B41" t="s">
        <v>3</v>
      </c>
      <c r="C41" t="b">
        <v>0</v>
      </c>
      <c r="D41" s="1">
        <v>55.859900000000003</v>
      </c>
      <c r="E41">
        <f>933870000</f>
        <v>933870000</v>
      </c>
      <c r="F41" t="b">
        <v>0</v>
      </c>
      <c r="G41" s="3"/>
      <c r="H41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Kamryn Henderson</dc:creator>
  <cp:lastModifiedBy>Kamryn Henderson</cp:lastModifiedBy>
  <dcterms:created xsi:type="dcterms:W3CDTF">2021-07-09T03:42:41Z</dcterms:created>
  <dcterms:modified xsi:type="dcterms:W3CDTF">2021-07-09T03:43:41Z</dcterms:modified>
</cp:coreProperties>
</file>