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university\mudrick_lab\codes\subliminal_priming\stimuli\"/>
    </mc:Choice>
  </mc:AlternateContent>
  <xr:revisionPtr revIDLastSave="0" documentId="13_ncr:1_{FF66035B-7E1E-4DD1-8448-A94C4602E981}" xr6:coauthVersionLast="45" xr6:coauthVersionMax="45" xr10:uidLastSave="{00000000-0000-0000-0000-000000000000}"/>
  <bookViews>
    <workbookView xWindow="9984" yWindow="3528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P2" i="1"/>
  <c r="O2" i="1"/>
  <c r="N2" i="1"/>
  <c r="M2" i="1"/>
  <c r="L2" i="1"/>
  <c r="E2" i="1"/>
  <c r="F2" i="1"/>
  <c r="G2" i="1"/>
  <c r="H2" i="1"/>
  <c r="I2" i="1"/>
  <c r="I34" i="1" l="1"/>
  <c r="H34" i="1"/>
  <c r="G34" i="1"/>
  <c r="F34" i="1"/>
  <c r="E34" i="1"/>
  <c r="M38" i="1" l="1"/>
  <c r="M49" i="1"/>
  <c r="M52" i="1"/>
  <c r="M63" i="1"/>
  <c r="F37" i="1"/>
  <c r="F48" i="1"/>
  <c r="F59" i="1"/>
  <c r="F62" i="1"/>
  <c r="M42" i="1"/>
  <c r="M43" i="1"/>
  <c r="M46" i="1"/>
  <c r="M57" i="1"/>
  <c r="M60" i="1"/>
  <c r="F42" i="1"/>
  <c r="F45" i="1"/>
  <c r="F56" i="1"/>
  <c r="M37" i="1"/>
  <c r="M40" i="1"/>
  <c r="M51" i="1"/>
  <c r="M54" i="1"/>
  <c r="M65" i="1"/>
  <c r="F39" i="1"/>
  <c r="F50" i="1"/>
  <c r="F53" i="1"/>
  <c r="F64" i="1"/>
  <c r="M45" i="1"/>
  <c r="F41" i="1"/>
  <c r="M48" i="1"/>
  <c r="M59" i="1"/>
  <c r="M62" i="1"/>
  <c r="F47" i="1"/>
  <c r="F58" i="1"/>
  <c r="F61" i="1"/>
  <c r="M56" i="1"/>
  <c r="F44" i="1"/>
  <c r="F55" i="1"/>
  <c r="M39" i="1"/>
  <c r="M50" i="1"/>
  <c r="M53" i="1"/>
  <c r="M64" i="1"/>
  <c r="F38" i="1"/>
  <c r="F49" i="1"/>
  <c r="F52" i="1"/>
  <c r="F63" i="1"/>
  <c r="F40" i="1"/>
  <c r="F65" i="1"/>
  <c r="M47" i="1"/>
  <c r="M58" i="1"/>
  <c r="M61" i="1"/>
  <c r="F43" i="1"/>
  <c r="F46" i="1"/>
  <c r="F57" i="1"/>
  <c r="F60" i="1"/>
  <c r="M41" i="1"/>
  <c r="M44" i="1"/>
  <c r="M55" i="1"/>
  <c r="F51" i="1"/>
  <c r="F54" i="1"/>
  <c r="P39" i="1"/>
  <c r="P50" i="1"/>
  <c r="P53" i="1"/>
  <c r="P64" i="1"/>
  <c r="I38" i="1"/>
  <c r="I49" i="1"/>
  <c r="I52" i="1"/>
  <c r="I63" i="1"/>
  <c r="P60" i="1"/>
  <c r="P47" i="1"/>
  <c r="P58" i="1"/>
  <c r="P61" i="1"/>
  <c r="I43" i="1"/>
  <c r="I46" i="1"/>
  <c r="I57" i="1"/>
  <c r="I60" i="1"/>
  <c r="I42" i="1"/>
  <c r="I56" i="1"/>
  <c r="P41" i="1"/>
  <c r="P44" i="1"/>
  <c r="P55" i="1"/>
  <c r="I40" i="1"/>
  <c r="I51" i="1"/>
  <c r="I54" i="1"/>
  <c r="I65" i="1"/>
  <c r="P43" i="1"/>
  <c r="P46" i="1"/>
  <c r="P57" i="1"/>
  <c r="I45" i="1"/>
  <c r="P38" i="1"/>
  <c r="P49" i="1"/>
  <c r="P52" i="1"/>
  <c r="P63" i="1"/>
  <c r="I37" i="1"/>
  <c r="I48" i="1"/>
  <c r="I59" i="1"/>
  <c r="I62" i="1"/>
  <c r="P37" i="1"/>
  <c r="P40" i="1"/>
  <c r="P51" i="1"/>
  <c r="P54" i="1"/>
  <c r="P65" i="1"/>
  <c r="I39" i="1"/>
  <c r="I50" i="1"/>
  <c r="I53" i="1"/>
  <c r="I64" i="1"/>
  <c r="I55" i="1"/>
  <c r="P48" i="1"/>
  <c r="P59" i="1"/>
  <c r="P62" i="1"/>
  <c r="I47" i="1"/>
  <c r="I58" i="1"/>
  <c r="I61" i="1"/>
  <c r="P42" i="1"/>
  <c r="P45" i="1"/>
  <c r="P56" i="1"/>
  <c r="I41" i="1"/>
  <c r="I44" i="1"/>
  <c r="L43" i="1"/>
  <c r="L46" i="1"/>
  <c r="L57" i="1"/>
  <c r="L60" i="1"/>
  <c r="E42" i="1"/>
  <c r="E45" i="1"/>
  <c r="E56" i="1"/>
  <c r="E49" i="1"/>
  <c r="L37" i="1"/>
  <c r="L40" i="1"/>
  <c r="L51" i="1"/>
  <c r="L54" i="1"/>
  <c r="L65" i="1"/>
  <c r="E39" i="1"/>
  <c r="E50" i="1"/>
  <c r="E53" i="1"/>
  <c r="E64" i="1"/>
  <c r="L64" i="1"/>
  <c r="E38" i="1"/>
  <c r="E63" i="1"/>
  <c r="L48" i="1"/>
  <c r="L59" i="1"/>
  <c r="L62" i="1"/>
  <c r="E47" i="1"/>
  <c r="E58" i="1"/>
  <c r="E61" i="1"/>
  <c r="L39" i="1"/>
  <c r="L50" i="1"/>
  <c r="L53" i="1"/>
  <c r="L42" i="1"/>
  <c r="L45" i="1"/>
  <c r="L56" i="1"/>
  <c r="E41" i="1"/>
  <c r="E44" i="1"/>
  <c r="E55" i="1"/>
  <c r="E52" i="1"/>
  <c r="L47" i="1"/>
  <c r="L58" i="1"/>
  <c r="L61" i="1"/>
  <c r="E43" i="1"/>
  <c r="E46" i="1"/>
  <c r="E57" i="1"/>
  <c r="E60" i="1"/>
  <c r="L52" i="1"/>
  <c r="L63" i="1"/>
  <c r="L36" i="1"/>
  <c r="E37" i="1"/>
  <c r="E59" i="1"/>
  <c r="E62" i="1"/>
  <c r="L41" i="1"/>
  <c r="L44" i="1"/>
  <c r="L55" i="1"/>
  <c r="E40" i="1"/>
  <c r="E51" i="1"/>
  <c r="E54" i="1"/>
  <c r="E65" i="1"/>
  <c r="L38" i="1"/>
  <c r="L49" i="1"/>
  <c r="E48" i="1"/>
  <c r="N41" i="1"/>
  <c r="N44" i="1"/>
  <c r="N55" i="1"/>
  <c r="G40" i="1"/>
  <c r="G51" i="1"/>
  <c r="G54" i="1"/>
  <c r="G65" i="1"/>
  <c r="G58" i="1"/>
  <c r="N38" i="1"/>
  <c r="N49" i="1"/>
  <c r="N52" i="1"/>
  <c r="N63" i="1"/>
  <c r="G37" i="1"/>
  <c r="G48" i="1"/>
  <c r="G59" i="1"/>
  <c r="G62" i="1"/>
  <c r="G47" i="1"/>
  <c r="N43" i="1"/>
  <c r="N46" i="1"/>
  <c r="N57" i="1"/>
  <c r="N60" i="1"/>
  <c r="G42" i="1"/>
  <c r="G45" i="1"/>
  <c r="G56" i="1"/>
  <c r="N48" i="1"/>
  <c r="N59" i="1"/>
  <c r="N62" i="1"/>
  <c r="N37" i="1"/>
  <c r="N40" i="1"/>
  <c r="N51" i="1"/>
  <c r="N54" i="1"/>
  <c r="N65" i="1"/>
  <c r="G39" i="1"/>
  <c r="G50" i="1"/>
  <c r="G53" i="1"/>
  <c r="G64" i="1"/>
  <c r="G61" i="1"/>
  <c r="N42" i="1"/>
  <c r="N45" i="1"/>
  <c r="N56" i="1"/>
  <c r="G41" i="1"/>
  <c r="G44" i="1"/>
  <c r="G55" i="1"/>
  <c r="N58" i="1"/>
  <c r="N61" i="1"/>
  <c r="G43" i="1"/>
  <c r="G46" i="1"/>
  <c r="N39" i="1"/>
  <c r="N50" i="1"/>
  <c r="N53" i="1"/>
  <c r="N64" i="1"/>
  <c r="G38" i="1"/>
  <c r="G49" i="1"/>
  <c r="G52" i="1"/>
  <c r="G63" i="1"/>
  <c r="N47" i="1"/>
  <c r="G57" i="1"/>
  <c r="G60" i="1"/>
  <c r="O47" i="1"/>
  <c r="O58" i="1"/>
  <c r="O61" i="1"/>
  <c r="H43" i="1"/>
  <c r="H46" i="1"/>
  <c r="H57" i="1"/>
  <c r="H60" i="1"/>
  <c r="H64" i="1"/>
  <c r="O41" i="1"/>
  <c r="O44" i="1"/>
  <c r="O55" i="1"/>
  <c r="H40" i="1"/>
  <c r="H51" i="1"/>
  <c r="H54" i="1"/>
  <c r="H65" i="1"/>
  <c r="O40" i="1"/>
  <c r="O54" i="1"/>
  <c r="H50" i="1"/>
  <c r="O38" i="1"/>
  <c r="O49" i="1"/>
  <c r="O52" i="1"/>
  <c r="O63" i="1"/>
  <c r="H37" i="1"/>
  <c r="H48" i="1"/>
  <c r="H59" i="1"/>
  <c r="H62" i="1"/>
  <c r="O51" i="1"/>
  <c r="O65" i="1"/>
  <c r="H53" i="1"/>
  <c r="O43" i="1"/>
  <c r="O46" i="1"/>
  <c r="O57" i="1"/>
  <c r="O60" i="1"/>
  <c r="H42" i="1"/>
  <c r="H45" i="1"/>
  <c r="H56" i="1"/>
  <c r="O37" i="1"/>
  <c r="H39" i="1"/>
  <c r="O48" i="1"/>
  <c r="O59" i="1"/>
  <c r="O62" i="1"/>
  <c r="H47" i="1"/>
  <c r="H58" i="1"/>
  <c r="H61" i="1"/>
  <c r="O39" i="1"/>
  <c r="H49" i="1"/>
  <c r="H52" i="1"/>
  <c r="O42" i="1"/>
  <c r="O45" i="1"/>
  <c r="O56" i="1"/>
  <c r="H41" i="1"/>
  <c r="H44" i="1"/>
  <c r="H55" i="1"/>
  <c r="O50" i="1"/>
  <c r="O53" i="1"/>
  <c r="O64" i="1"/>
  <c r="H38" i="1"/>
  <c r="H63" i="1"/>
  <c r="E36" i="1"/>
  <c r="M36" i="1"/>
  <c r="F36" i="1"/>
  <c r="N36" i="1"/>
  <c r="G36" i="1"/>
  <c r="O36" i="1"/>
  <c r="H36" i="1"/>
  <c r="P36" i="1"/>
  <c r="I36" i="1"/>
  <c r="Q38" i="1" l="1"/>
  <c r="R38" i="1" s="1"/>
  <c r="J61" i="1"/>
  <c r="K61" i="1" s="1"/>
  <c r="Q63" i="1"/>
  <c r="R63" i="1" s="1"/>
  <c r="J65" i="1"/>
  <c r="K65" i="1" s="1"/>
  <c r="Q56" i="1"/>
  <c r="R56" i="1" s="1"/>
  <c r="Q55" i="1"/>
  <c r="R55" i="1" s="1"/>
  <c r="Q64" i="1"/>
  <c r="R64" i="1" s="1"/>
  <c r="J64" i="1"/>
  <c r="K64" i="1" s="1"/>
  <c r="J40" i="1"/>
  <c r="K40" i="1" s="1"/>
  <c r="J49" i="1"/>
  <c r="K49" i="1" s="1"/>
  <c r="J57" i="1"/>
  <c r="K57" i="1" s="1"/>
  <c r="Q47" i="1"/>
  <c r="R47" i="1" s="1"/>
  <c r="J38" i="1"/>
  <c r="K38" i="1" s="1"/>
  <c r="J53" i="1"/>
  <c r="K53" i="1" s="1"/>
  <c r="J62" i="1"/>
  <c r="K62" i="1" s="1"/>
  <c r="J45" i="1"/>
  <c r="K45" i="1" s="1"/>
  <c r="J43" i="1"/>
  <c r="K43" i="1" s="1"/>
  <c r="J47" i="1"/>
  <c r="K47" i="1" s="1"/>
  <c r="Q54" i="1"/>
  <c r="R54" i="1" s="1"/>
  <c r="Q42" i="1"/>
  <c r="R42" i="1" s="1"/>
  <c r="Q37" i="1"/>
  <c r="R37" i="1" s="1"/>
  <c r="J46" i="1"/>
  <c r="K46" i="1" s="1"/>
  <c r="Q46" i="1"/>
  <c r="R46" i="1" s="1"/>
  <c r="J58" i="1"/>
  <c r="K58" i="1" s="1"/>
  <c r="J50" i="1"/>
  <c r="K50" i="1" s="1"/>
  <c r="J59" i="1"/>
  <c r="K59" i="1" s="1"/>
  <c r="Q57" i="1"/>
  <c r="R57" i="1" s="1"/>
  <c r="Q44" i="1"/>
  <c r="R44" i="1" s="1"/>
  <c r="Q61" i="1"/>
  <c r="R61" i="1" s="1"/>
  <c r="J39" i="1"/>
  <c r="K39" i="1" s="1"/>
  <c r="Q53" i="1"/>
  <c r="R53" i="1" s="1"/>
  <c r="J48" i="1"/>
  <c r="K48" i="1" s="1"/>
  <c r="Q41" i="1"/>
  <c r="R41" i="1" s="1"/>
  <c r="Q58" i="1"/>
  <c r="R58" i="1" s="1"/>
  <c r="Q39" i="1"/>
  <c r="R39" i="1" s="1"/>
  <c r="J41" i="1"/>
  <c r="K41" i="1" s="1"/>
  <c r="Q40" i="1"/>
  <c r="R40" i="1" s="1"/>
  <c r="J44" i="1"/>
  <c r="K44" i="1" s="1"/>
  <c r="Q65" i="1"/>
  <c r="R65" i="1" s="1"/>
  <c r="J37" i="1"/>
  <c r="K37" i="1" s="1"/>
  <c r="Q43" i="1"/>
  <c r="R43" i="1" s="1"/>
  <c r="J56" i="1"/>
  <c r="K56" i="1" s="1"/>
  <c r="Q50" i="1"/>
  <c r="R50" i="1" s="1"/>
  <c r="J63" i="1"/>
  <c r="K63" i="1" s="1"/>
  <c r="J55" i="1"/>
  <c r="K55" i="1" s="1"/>
  <c r="Q62" i="1"/>
  <c r="R62" i="1" s="1"/>
  <c r="Q59" i="1"/>
  <c r="R59" i="1" s="1"/>
  <c r="J42" i="1"/>
  <c r="K42" i="1" s="1"/>
  <c r="Q60" i="1"/>
  <c r="R60" i="1" s="1"/>
  <c r="Q48" i="1"/>
  <c r="R48" i="1" s="1"/>
  <c r="Q51" i="1"/>
  <c r="R51" i="1" s="1"/>
  <c r="Q52" i="1"/>
  <c r="R52" i="1" s="1"/>
  <c r="J54" i="1"/>
  <c r="K54" i="1" s="1"/>
  <c r="J60" i="1"/>
  <c r="K60" i="1" s="1"/>
  <c r="Q45" i="1"/>
  <c r="R45" i="1" s="1"/>
  <c r="Q49" i="1"/>
  <c r="R49" i="1" s="1"/>
  <c r="J51" i="1"/>
  <c r="K51" i="1" s="1"/>
  <c r="J52" i="1"/>
  <c r="K52" i="1" s="1"/>
  <c r="Q36" i="1"/>
  <c r="J36" i="1"/>
  <c r="J66" i="1" l="1"/>
  <c r="K36" i="1"/>
  <c r="Q66" i="1"/>
  <c r="R36" i="1"/>
</calcChain>
</file>

<file path=xl/sharedStrings.xml><?xml version="1.0" encoding="utf-8"?>
<sst xmlns="http://schemas.openxmlformats.org/spreadsheetml/2006/main" count="77" uniqueCount="71">
  <si>
    <t>עניבה</t>
  </si>
  <si>
    <t>צפרדע</t>
  </si>
  <si>
    <t>מקלדת</t>
  </si>
  <si>
    <t>אגרטל</t>
  </si>
  <si>
    <t>מגירה</t>
  </si>
  <si>
    <t>מזרקה</t>
  </si>
  <si>
    <t>מנורה</t>
  </si>
  <si>
    <t>וילון</t>
  </si>
  <si>
    <t>תמרור</t>
  </si>
  <si>
    <t>מטאטא</t>
  </si>
  <si>
    <t>אבטיח</t>
  </si>
  <si>
    <t>קיפוד</t>
  </si>
  <si>
    <t>רמזור</t>
  </si>
  <si>
    <t>שרשרת</t>
  </si>
  <si>
    <t>בלנדר</t>
  </si>
  <si>
    <t>פרחים</t>
  </si>
  <si>
    <t>כינור</t>
  </si>
  <si>
    <t>מצלמה</t>
  </si>
  <si>
    <t>גלידה</t>
  </si>
  <si>
    <t>גיטרה</t>
  </si>
  <si>
    <t>תרסיס</t>
  </si>
  <si>
    <t>מייבש</t>
  </si>
  <si>
    <t>טבעי</t>
  </si>
  <si>
    <t>אתרוג</t>
  </si>
  <si>
    <t>זריחה</t>
  </si>
  <si>
    <t>קישוא</t>
  </si>
  <si>
    <t>עשבים</t>
  </si>
  <si>
    <t>עמקים</t>
  </si>
  <si>
    <t>צללים</t>
  </si>
  <si>
    <t>גבעול</t>
  </si>
  <si>
    <t>ברווז</t>
  </si>
  <si>
    <t>אפרוח</t>
  </si>
  <si>
    <t>סלעים</t>
  </si>
  <si>
    <t>כוורת</t>
  </si>
  <si>
    <t>אלמוג</t>
  </si>
  <si>
    <t>כפתור</t>
  </si>
  <si>
    <t>פיסגה</t>
  </si>
  <si>
    <t>מילה לחיפוש :</t>
  </si>
  <si>
    <t>מספר מילים טבעיות ללא אותיות חופפות</t>
  </si>
  <si>
    <t>מספר מילים מעשה ידי אדם ללא אותיות חופפות</t>
  </si>
  <si>
    <t>artificial</t>
  </si>
  <si>
    <t>natural</t>
  </si>
  <si>
    <t>מס' מילים מקטגוריה
שניה שלא חולקות אותיות</t>
  </si>
  <si>
    <t>מילים שאינן
חולקות אותיות</t>
  </si>
  <si>
    <t>קלפים</t>
  </si>
  <si>
    <t>משאבה</t>
  </si>
  <si>
    <t>כביסה</t>
  </si>
  <si>
    <t>טוסטר</t>
  </si>
  <si>
    <t>רמקול</t>
  </si>
  <si>
    <t>מסילה</t>
  </si>
  <si>
    <t>כורסה</t>
  </si>
  <si>
    <t>כידון</t>
  </si>
  <si>
    <t>מסננת</t>
  </si>
  <si>
    <t>אישון</t>
  </si>
  <si>
    <t>חרגול</t>
  </si>
  <si>
    <t>אגודל</t>
  </si>
  <si>
    <t>מעיים</t>
  </si>
  <si>
    <t>אפרסק</t>
  </si>
  <si>
    <t>נרקיס</t>
  </si>
  <si>
    <t>עכביש</t>
  </si>
  <si>
    <t>מטאור</t>
  </si>
  <si>
    <t>קרסול</t>
  </si>
  <si>
    <t>שמיים</t>
  </si>
  <si>
    <t>לימון</t>
  </si>
  <si>
    <t>אבנים</t>
  </si>
  <si>
    <t>ציפור</t>
  </si>
  <si>
    <t>מלאכותי</t>
  </si>
  <si>
    <t>ן</t>
  </si>
  <si>
    <t>לא חולק
אותיות</t>
  </si>
  <si>
    <t>מדפסת</t>
  </si>
  <si>
    <t>יאכטה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</si>
</sst>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 applyAlignment="1">
      <alignment wrapText="1"/>
    </xf>
    <xf numFmtId="0" fontId="2" fillId="3" borderId="0" xfId="0" applyFont="1" applyFill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4" xfId="0" applyFont="1" applyBorder="1"/>
    <xf numFmtId="0" fontId="0" fillId="0" borderId="15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3" fillId="4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"/>
  <sheetViews>
    <sheetView rightToLeft="1" tabSelected="1" topLeftCell="A32" zoomScale="70" zoomScaleNormal="70" workbookViewId="0">
      <selection activeCell="R36" sqref="R36:R65"/>
    </sheetView>
  </sheetViews>
  <sheetFormatPr defaultRowHeight="14.25" x14ac:dyDescent="0.2"/>
  <cols>
    <col min="1" max="1" width="11.875" bestFit="1" customWidth="1"/>
    <col min="2" max="2" width="16.625" customWidth="1"/>
    <col min="3" max="3" width="11.875" bestFit="1" customWidth="1"/>
    <col min="4" max="4" width="16" customWidth="1"/>
    <col min="11" max="11" width="11.125" bestFit="1" customWidth="1"/>
    <col min="18" max="18" width="9.875" bestFit="1" customWidth="1"/>
  </cols>
  <sheetData>
    <row r="1" spans="1:16" ht="44.25" customHeight="1" x14ac:dyDescent="0.25">
      <c r="A1" s="2" t="s">
        <v>41</v>
      </c>
      <c r="B1" s="8" t="s">
        <v>42</v>
      </c>
      <c r="C1" s="2" t="s">
        <v>40</v>
      </c>
      <c r="D1" s="8" t="s">
        <v>42</v>
      </c>
      <c r="E1" s="10" t="s">
        <v>22</v>
      </c>
      <c r="F1" s="11"/>
      <c r="G1" s="11"/>
      <c r="H1" s="11"/>
      <c r="I1" s="11"/>
      <c r="L1" s="11" t="s">
        <v>66</v>
      </c>
      <c r="M1" s="11"/>
      <c r="N1" s="11"/>
      <c r="O1" s="11"/>
      <c r="P1" s="11"/>
    </row>
    <row r="2" spans="1:16" x14ac:dyDescent="0.2">
      <c r="A2" s="3" t="s">
        <v>10</v>
      </c>
      <c r="B2" s="4">
        <v>12</v>
      </c>
      <c r="C2" s="3" t="s">
        <v>3</v>
      </c>
      <c r="D2" s="4">
        <v>17</v>
      </c>
      <c r="E2" t="str">
        <f>MID(A2,1,1)</f>
        <v>א</v>
      </c>
      <c r="F2" t="str">
        <f>MID(A2,2,1)</f>
        <v>ב</v>
      </c>
      <c r="G2" t="str">
        <f>MID(A2,3,1)</f>
        <v>ט</v>
      </c>
      <c r="H2" t="str">
        <f>MID(A2,4,1)</f>
        <v>י</v>
      </c>
      <c r="I2" t="str">
        <f>MID(A2,5,1)</f>
        <v>ח</v>
      </c>
      <c r="L2" t="str">
        <f>MID(C2,1,1)</f>
        <v>א</v>
      </c>
      <c r="M2" t="str">
        <f>MID(C2,2,1)</f>
        <v>ג</v>
      </c>
      <c r="N2" t="str">
        <f>MID(C2,3,1)</f>
        <v>ר</v>
      </c>
      <c r="O2" t="str">
        <f>MID(C2,4,1)</f>
        <v>ט</v>
      </c>
      <c r="P2" t="str">
        <f>MID(C2,5,1)</f>
        <v>ל</v>
      </c>
    </row>
    <row r="3" spans="1:16" x14ac:dyDescent="0.2">
      <c r="A3" s="3" t="s">
        <v>15</v>
      </c>
      <c r="B3" s="4">
        <v>15</v>
      </c>
      <c r="C3" s="3" t="s">
        <v>14</v>
      </c>
      <c r="D3" s="4">
        <v>17</v>
      </c>
      <c r="E3" t="str">
        <f t="shared" ref="E3:E31" si="0">MID(A3,1,1)</f>
        <v>פ</v>
      </c>
      <c r="F3" t="str">
        <f t="shared" ref="F3:F31" si="1">MID(A3,2,1)</f>
        <v>ר</v>
      </c>
      <c r="G3" t="str">
        <f t="shared" ref="G3:G31" si="2">MID(A3,3,1)</f>
        <v>ח</v>
      </c>
      <c r="H3" t="str">
        <f t="shared" ref="H3:H31" si="3">MID(A3,4,1)</f>
        <v>י</v>
      </c>
      <c r="I3" t="str">
        <f t="shared" ref="I3:I31" si="4">MID(A3,5,1)</f>
        <v>ם</v>
      </c>
      <c r="L3" t="str">
        <f t="shared" ref="L3:L31" si="5">MID(C3,1,1)</f>
        <v>ב</v>
      </c>
      <c r="M3" t="str">
        <f t="shared" ref="M3:M31" si="6">MID(C3,2,1)</f>
        <v>ל</v>
      </c>
      <c r="N3" t="str">
        <f t="shared" ref="N3:N31" si="7">MID(C3,3,1)</f>
        <v>נ</v>
      </c>
      <c r="O3" t="str">
        <f t="shared" ref="O3:O31" si="8">MID(C3,4,1)</f>
        <v>ד</v>
      </c>
      <c r="P3" t="str">
        <f t="shared" ref="P3:P31" si="9">MID(C3,5,1)</f>
        <v>ר</v>
      </c>
    </row>
    <row r="4" spans="1:16" x14ac:dyDescent="0.2">
      <c r="A4" s="3" t="s">
        <v>1</v>
      </c>
      <c r="B4" s="4">
        <v>12</v>
      </c>
      <c r="C4" s="3" t="s">
        <v>19</v>
      </c>
      <c r="D4" s="4">
        <v>13</v>
      </c>
      <c r="E4" t="str">
        <f t="shared" si="0"/>
        <v>צ</v>
      </c>
      <c r="F4" t="str">
        <f t="shared" si="1"/>
        <v>פ</v>
      </c>
      <c r="G4" t="str">
        <f t="shared" si="2"/>
        <v>ר</v>
      </c>
      <c r="H4" t="str">
        <f t="shared" si="3"/>
        <v>ד</v>
      </c>
      <c r="I4" t="str">
        <f t="shared" si="4"/>
        <v>ע</v>
      </c>
      <c r="L4" t="str">
        <f t="shared" si="5"/>
        <v>ג</v>
      </c>
      <c r="M4" t="str">
        <f t="shared" si="6"/>
        <v>י</v>
      </c>
      <c r="N4" t="str">
        <f t="shared" si="7"/>
        <v>ט</v>
      </c>
      <c r="O4" t="str">
        <f t="shared" si="8"/>
        <v>ר</v>
      </c>
      <c r="P4" t="str">
        <f t="shared" si="9"/>
        <v>ה</v>
      </c>
    </row>
    <row r="5" spans="1:16" x14ac:dyDescent="0.2">
      <c r="A5" s="3" t="s">
        <v>11</v>
      </c>
      <c r="B5" s="4">
        <v>13</v>
      </c>
      <c r="C5" s="3" t="s">
        <v>18</v>
      </c>
      <c r="D5" s="4">
        <v>12</v>
      </c>
      <c r="E5" t="str">
        <f t="shared" si="0"/>
        <v>ק</v>
      </c>
      <c r="F5" t="str">
        <f t="shared" si="1"/>
        <v>י</v>
      </c>
      <c r="G5" t="str">
        <f t="shared" si="2"/>
        <v>פ</v>
      </c>
      <c r="H5" t="str">
        <f t="shared" si="3"/>
        <v>ו</v>
      </c>
      <c r="I5" t="str">
        <f t="shared" si="4"/>
        <v>ד</v>
      </c>
      <c r="L5" t="str">
        <f t="shared" si="5"/>
        <v>ג</v>
      </c>
      <c r="M5" t="str">
        <f t="shared" si="6"/>
        <v>ל</v>
      </c>
      <c r="N5" t="str">
        <f t="shared" si="7"/>
        <v>י</v>
      </c>
      <c r="O5" t="str">
        <f t="shared" si="8"/>
        <v>ד</v>
      </c>
      <c r="P5" t="str">
        <f t="shared" si="9"/>
        <v>ה</v>
      </c>
    </row>
    <row r="6" spans="1:16" x14ac:dyDescent="0.2">
      <c r="A6" s="3" t="s">
        <v>23</v>
      </c>
      <c r="B6" s="4">
        <v>9</v>
      </c>
      <c r="C6" s="3" t="s">
        <v>7</v>
      </c>
      <c r="D6" s="4">
        <v>12</v>
      </c>
      <c r="E6" t="str">
        <f t="shared" si="0"/>
        <v>א</v>
      </c>
      <c r="F6" t="str">
        <f t="shared" si="1"/>
        <v>ת</v>
      </c>
      <c r="G6" t="str">
        <f t="shared" si="2"/>
        <v>ר</v>
      </c>
      <c r="H6" t="str">
        <f t="shared" si="3"/>
        <v>ו</v>
      </c>
      <c r="I6" t="str">
        <f t="shared" si="4"/>
        <v>ג</v>
      </c>
      <c r="L6" t="str">
        <f t="shared" si="5"/>
        <v>ו</v>
      </c>
      <c r="M6" t="str">
        <f t="shared" si="6"/>
        <v>י</v>
      </c>
      <c r="N6" t="str">
        <f t="shared" si="7"/>
        <v>ל</v>
      </c>
      <c r="O6" t="str">
        <f t="shared" si="8"/>
        <v>ו</v>
      </c>
      <c r="P6" t="str">
        <f t="shared" si="9"/>
        <v>ן</v>
      </c>
    </row>
    <row r="7" spans="1:16" x14ac:dyDescent="0.2">
      <c r="A7" s="3" t="s">
        <v>61</v>
      </c>
      <c r="B7" s="4">
        <v>10</v>
      </c>
      <c r="C7" s="3" t="s">
        <v>70</v>
      </c>
      <c r="D7" s="4">
        <v>13</v>
      </c>
      <c r="E7" t="str">
        <f t="shared" si="0"/>
        <v>ק</v>
      </c>
      <c r="F7" t="str">
        <f t="shared" si="1"/>
        <v>ר</v>
      </c>
      <c r="G7" t="str">
        <f t="shared" si="2"/>
        <v>ס</v>
      </c>
      <c r="H7" t="str">
        <f t="shared" si="3"/>
        <v>ו</v>
      </c>
      <c r="I7" t="str">
        <f t="shared" si="4"/>
        <v>ל</v>
      </c>
      <c r="L7" t="str">
        <f t="shared" si="5"/>
        <v>י</v>
      </c>
      <c r="M7" t="str">
        <f t="shared" si="6"/>
        <v>א</v>
      </c>
      <c r="N7" t="str">
        <f t="shared" si="7"/>
        <v>כ</v>
      </c>
      <c r="O7" t="str">
        <f t="shared" si="8"/>
        <v>ט</v>
      </c>
      <c r="P7" t="str">
        <f t="shared" si="9"/>
        <v>ה</v>
      </c>
    </row>
    <row r="8" spans="1:16" x14ac:dyDescent="0.2">
      <c r="A8" s="3" t="s">
        <v>57</v>
      </c>
      <c r="B8" s="4">
        <v>9</v>
      </c>
      <c r="C8" s="3" t="s">
        <v>47</v>
      </c>
      <c r="D8" s="4">
        <v>9</v>
      </c>
      <c r="E8" t="str">
        <f t="shared" si="0"/>
        <v>א</v>
      </c>
      <c r="F8" t="str">
        <f t="shared" si="1"/>
        <v>פ</v>
      </c>
      <c r="G8" t="str">
        <f t="shared" si="2"/>
        <v>ר</v>
      </c>
      <c r="H8" t="str">
        <f t="shared" si="3"/>
        <v>ס</v>
      </c>
      <c r="I8" t="str">
        <f t="shared" si="4"/>
        <v>ק</v>
      </c>
      <c r="L8" t="str">
        <f t="shared" si="5"/>
        <v>ט</v>
      </c>
      <c r="M8" t="str">
        <f t="shared" si="6"/>
        <v>ו</v>
      </c>
      <c r="N8" t="str">
        <f t="shared" si="7"/>
        <v>ס</v>
      </c>
      <c r="O8" t="str">
        <f t="shared" si="8"/>
        <v>ט</v>
      </c>
      <c r="P8" t="str">
        <f t="shared" si="9"/>
        <v>ר</v>
      </c>
    </row>
    <row r="9" spans="1:16" x14ac:dyDescent="0.2">
      <c r="A9" s="3" t="s">
        <v>56</v>
      </c>
      <c r="B9" s="4">
        <v>15</v>
      </c>
      <c r="C9" s="3" t="s">
        <v>46</v>
      </c>
      <c r="D9" s="4">
        <v>10</v>
      </c>
      <c r="E9" t="str">
        <f t="shared" si="0"/>
        <v>מ</v>
      </c>
      <c r="F9" t="str">
        <f t="shared" si="1"/>
        <v>ע</v>
      </c>
      <c r="G9" t="str">
        <f t="shared" si="2"/>
        <v>י</v>
      </c>
      <c r="H9" t="str">
        <f t="shared" si="3"/>
        <v>י</v>
      </c>
      <c r="I9" t="str">
        <f t="shared" si="4"/>
        <v>ם</v>
      </c>
      <c r="L9" t="str">
        <f t="shared" si="5"/>
        <v>כ</v>
      </c>
      <c r="M9" t="str">
        <f t="shared" si="6"/>
        <v>ב</v>
      </c>
      <c r="N9" t="str">
        <f t="shared" si="7"/>
        <v>י</v>
      </c>
      <c r="O9" t="str">
        <f t="shared" si="8"/>
        <v>ס</v>
      </c>
      <c r="P9" t="str">
        <f t="shared" si="9"/>
        <v>ה</v>
      </c>
    </row>
    <row r="10" spans="1:16" x14ac:dyDescent="0.2">
      <c r="A10" s="3" t="s">
        <v>63</v>
      </c>
      <c r="B10" s="4">
        <v>13</v>
      </c>
      <c r="C10" s="3" t="s">
        <v>50</v>
      </c>
      <c r="D10" s="5">
        <v>6</v>
      </c>
      <c r="E10" t="str">
        <f t="shared" si="0"/>
        <v>ל</v>
      </c>
      <c r="F10" t="str">
        <f t="shared" si="1"/>
        <v>י</v>
      </c>
      <c r="G10" t="str">
        <f t="shared" si="2"/>
        <v>מ</v>
      </c>
      <c r="H10" t="str">
        <f t="shared" si="3"/>
        <v>ו</v>
      </c>
      <c r="I10" t="str">
        <f t="shared" si="4"/>
        <v>ן</v>
      </c>
      <c r="L10" t="str">
        <f t="shared" si="5"/>
        <v>כ</v>
      </c>
      <c r="M10" t="str">
        <f t="shared" si="6"/>
        <v>ו</v>
      </c>
      <c r="N10" t="str">
        <f t="shared" si="7"/>
        <v>ר</v>
      </c>
      <c r="O10" t="str">
        <f t="shared" si="8"/>
        <v>ס</v>
      </c>
      <c r="P10" t="str">
        <f t="shared" si="9"/>
        <v>ה</v>
      </c>
    </row>
    <row r="11" spans="1:16" x14ac:dyDescent="0.2">
      <c r="A11" s="3" t="s">
        <v>64</v>
      </c>
      <c r="B11" s="4">
        <v>16</v>
      </c>
      <c r="C11" s="3" t="s">
        <v>51</v>
      </c>
      <c r="D11" s="4">
        <v>11</v>
      </c>
      <c r="E11" t="str">
        <f t="shared" si="0"/>
        <v>א</v>
      </c>
      <c r="F11" t="str">
        <f t="shared" si="1"/>
        <v>ב</v>
      </c>
      <c r="G11" t="str">
        <f t="shared" si="2"/>
        <v>נ</v>
      </c>
      <c r="H11" t="str">
        <f t="shared" si="3"/>
        <v>י</v>
      </c>
      <c r="I11" t="str">
        <f t="shared" si="4"/>
        <v>ם</v>
      </c>
      <c r="L11" t="str">
        <f t="shared" si="5"/>
        <v>כ</v>
      </c>
      <c r="M11" t="str">
        <f t="shared" si="6"/>
        <v>י</v>
      </c>
      <c r="N11" t="str">
        <f t="shared" si="7"/>
        <v>ד</v>
      </c>
      <c r="O11" t="str">
        <f t="shared" si="8"/>
        <v>ו</v>
      </c>
      <c r="P11" t="str">
        <f t="shared" si="9"/>
        <v>ן</v>
      </c>
    </row>
    <row r="12" spans="1:16" x14ac:dyDescent="0.2">
      <c r="A12" s="3" t="s">
        <v>24</v>
      </c>
      <c r="B12" s="4">
        <v>13</v>
      </c>
      <c r="C12" s="3" t="s">
        <v>16</v>
      </c>
      <c r="D12" s="4">
        <v>18</v>
      </c>
      <c r="E12" t="str">
        <f t="shared" si="0"/>
        <v>ז</v>
      </c>
      <c r="F12" t="str">
        <f t="shared" si="1"/>
        <v>ר</v>
      </c>
      <c r="G12" t="str">
        <f t="shared" si="2"/>
        <v>י</v>
      </c>
      <c r="H12" t="str">
        <f t="shared" si="3"/>
        <v>ח</v>
      </c>
      <c r="I12" t="str">
        <f t="shared" si="4"/>
        <v>ה</v>
      </c>
      <c r="L12" t="str">
        <f t="shared" si="5"/>
        <v>כ</v>
      </c>
      <c r="M12" t="str">
        <f t="shared" si="6"/>
        <v>י</v>
      </c>
      <c r="N12" t="str">
        <f t="shared" si="7"/>
        <v>נ</v>
      </c>
      <c r="O12" t="str">
        <f t="shared" si="8"/>
        <v>ו</v>
      </c>
      <c r="P12" t="str">
        <f t="shared" si="9"/>
        <v>ר</v>
      </c>
    </row>
    <row r="13" spans="1:16" x14ac:dyDescent="0.2">
      <c r="A13" s="3" t="s">
        <v>36</v>
      </c>
      <c r="B13" s="4">
        <v>14</v>
      </c>
      <c r="C13" s="3" t="s">
        <v>35</v>
      </c>
      <c r="D13" s="4">
        <v>16</v>
      </c>
      <c r="E13" t="str">
        <f t="shared" si="0"/>
        <v>פ</v>
      </c>
      <c r="F13" t="str">
        <f t="shared" si="1"/>
        <v>י</v>
      </c>
      <c r="G13" t="str">
        <f t="shared" si="2"/>
        <v>ס</v>
      </c>
      <c r="H13" t="str">
        <f t="shared" si="3"/>
        <v>ג</v>
      </c>
      <c r="I13" t="str">
        <f t="shared" si="4"/>
        <v>ה</v>
      </c>
      <c r="L13" t="str">
        <f t="shared" si="5"/>
        <v>כ</v>
      </c>
      <c r="M13" t="str">
        <f t="shared" si="6"/>
        <v>פ</v>
      </c>
      <c r="N13" t="str">
        <f t="shared" si="7"/>
        <v>ת</v>
      </c>
      <c r="O13" t="str">
        <f t="shared" si="8"/>
        <v>ו</v>
      </c>
      <c r="P13" t="str">
        <f t="shared" si="9"/>
        <v>ר</v>
      </c>
    </row>
    <row r="14" spans="1:16" x14ac:dyDescent="0.2">
      <c r="A14" s="3" t="s">
        <v>25</v>
      </c>
      <c r="B14" s="4">
        <v>15</v>
      </c>
      <c r="C14" s="3" t="s">
        <v>4</v>
      </c>
      <c r="D14" s="4">
        <v>14</v>
      </c>
      <c r="E14" t="str">
        <f t="shared" si="0"/>
        <v>ק</v>
      </c>
      <c r="F14" t="str">
        <f t="shared" si="1"/>
        <v>י</v>
      </c>
      <c r="G14" t="str">
        <f t="shared" si="2"/>
        <v>ש</v>
      </c>
      <c r="H14" t="str">
        <f t="shared" si="3"/>
        <v>ו</v>
      </c>
      <c r="I14" t="str">
        <f t="shared" si="4"/>
        <v>א</v>
      </c>
      <c r="L14" t="str">
        <f t="shared" si="5"/>
        <v>מ</v>
      </c>
      <c r="M14" t="str">
        <f t="shared" si="6"/>
        <v>ג</v>
      </c>
      <c r="N14" t="str">
        <f t="shared" si="7"/>
        <v>י</v>
      </c>
      <c r="O14" t="str">
        <f t="shared" si="8"/>
        <v>ר</v>
      </c>
      <c r="P14" t="str">
        <f t="shared" si="9"/>
        <v>ה</v>
      </c>
    </row>
    <row r="15" spans="1:16" x14ac:dyDescent="0.2">
      <c r="A15" s="3" t="s">
        <v>60</v>
      </c>
      <c r="B15" s="4">
        <v>15</v>
      </c>
      <c r="C15" s="3" t="s">
        <v>69</v>
      </c>
      <c r="D15" s="4">
        <v>11</v>
      </c>
      <c r="E15" t="str">
        <f t="shared" si="0"/>
        <v>מ</v>
      </c>
      <c r="F15" t="str">
        <f t="shared" si="1"/>
        <v>ט</v>
      </c>
      <c r="G15" t="str">
        <f t="shared" si="2"/>
        <v>א</v>
      </c>
      <c r="H15" t="str">
        <f t="shared" si="3"/>
        <v>ו</v>
      </c>
      <c r="I15" t="str">
        <f t="shared" si="4"/>
        <v>ר</v>
      </c>
      <c r="L15" t="str">
        <f t="shared" si="5"/>
        <v>מ</v>
      </c>
      <c r="M15" t="str">
        <f t="shared" si="6"/>
        <v>ד</v>
      </c>
      <c r="N15" t="str">
        <f t="shared" si="7"/>
        <v>פ</v>
      </c>
      <c r="O15" t="str">
        <f t="shared" si="8"/>
        <v>ס</v>
      </c>
      <c r="P15" t="str">
        <f t="shared" si="9"/>
        <v>ת</v>
      </c>
    </row>
    <row r="16" spans="1:16" x14ac:dyDescent="0.2">
      <c r="A16" s="3" t="s">
        <v>58</v>
      </c>
      <c r="B16" s="4">
        <v>16</v>
      </c>
      <c r="C16" s="3" t="s">
        <v>5</v>
      </c>
      <c r="D16" s="4">
        <v>10</v>
      </c>
      <c r="E16" t="str">
        <f t="shared" si="0"/>
        <v>נ</v>
      </c>
      <c r="F16" t="str">
        <f t="shared" si="1"/>
        <v>ר</v>
      </c>
      <c r="G16" t="str">
        <f t="shared" si="2"/>
        <v>ק</v>
      </c>
      <c r="H16" t="str">
        <f t="shared" si="3"/>
        <v>י</v>
      </c>
      <c r="I16" t="str">
        <f t="shared" si="4"/>
        <v>ס</v>
      </c>
      <c r="L16" t="str">
        <f t="shared" si="5"/>
        <v>מ</v>
      </c>
      <c r="M16" t="str">
        <f t="shared" si="6"/>
        <v>ז</v>
      </c>
      <c r="N16" t="str">
        <f t="shared" si="7"/>
        <v>ר</v>
      </c>
      <c r="O16" t="str">
        <f t="shared" si="8"/>
        <v>ק</v>
      </c>
      <c r="P16" t="str">
        <f t="shared" si="9"/>
        <v>ה</v>
      </c>
    </row>
    <row r="17" spans="1:16" x14ac:dyDescent="0.2">
      <c r="A17" s="3" t="s">
        <v>53</v>
      </c>
      <c r="B17" s="4">
        <v>11</v>
      </c>
      <c r="C17" s="3" t="s">
        <v>9</v>
      </c>
      <c r="D17" s="4">
        <v>12</v>
      </c>
      <c r="E17" t="str">
        <f t="shared" si="0"/>
        <v>א</v>
      </c>
      <c r="F17" t="str">
        <f t="shared" si="1"/>
        <v>י</v>
      </c>
      <c r="G17" t="str">
        <f t="shared" si="2"/>
        <v>ש</v>
      </c>
      <c r="H17" t="str">
        <f t="shared" si="3"/>
        <v>ו</v>
      </c>
      <c r="I17" t="str">
        <f t="shared" si="4"/>
        <v>ן</v>
      </c>
      <c r="L17" t="str">
        <f t="shared" si="5"/>
        <v>מ</v>
      </c>
      <c r="M17" t="str">
        <f t="shared" si="6"/>
        <v>ט</v>
      </c>
      <c r="N17" t="str">
        <f t="shared" si="7"/>
        <v>א</v>
      </c>
      <c r="O17" t="str">
        <f t="shared" si="8"/>
        <v>ט</v>
      </c>
      <c r="P17" t="str">
        <f t="shared" si="9"/>
        <v>א</v>
      </c>
    </row>
    <row r="18" spans="1:16" x14ac:dyDescent="0.2">
      <c r="A18" s="3" t="s">
        <v>26</v>
      </c>
      <c r="B18" s="4">
        <v>14</v>
      </c>
      <c r="C18" s="3" t="s">
        <v>21</v>
      </c>
      <c r="D18" s="4">
        <v>17</v>
      </c>
      <c r="E18" t="str">
        <f t="shared" si="0"/>
        <v>ע</v>
      </c>
      <c r="F18" t="str">
        <f t="shared" si="1"/>
        <v>ש</v>
      </c>
      <c r="G18" t="str">
        <f t="shared" si="2"/>
        <v>ב</v>
      </c>
      <c r="H18" t="str">
        <f t="shared" si="3"/>
        <v>י</v>
      </c>
      <c r="I18" t="str">
        <f t="shared" si="4"/>
        <v>ם</v>
      </c>
      <c r="L18" t="str">
        <f t="shared" si="5"/>
        <v>מ</v>
      </c>
      <c r="M18" t="str">
        <f t="shared" si="6"/>
        <v>י</v>
      </c>
      <c r="N18" t="str">
        <f t="shared" si="7"/>
        <v>י</v>
      </c>
      <c r="O18" t="str">
        <f t="shared" si="8"/>
        <v>ב</v>
      </c>
      <c r="P18" t="str">
        <f t="shared" si="9"/>
        <v>ש</v>
      </c>
    </row>
    <row r="19" spans="1:16" x14ac:dyDescent="0.2">
      <c r="A19" s="3" t="s">
        <v>27</v>
      </c>
      <c r="B19" s="4">
        <v>10</v>
      </c>
      <c r="C19" s="3" t="s">
        <v>6</v>
      </c>
      <c r="D19" s="4">
        <v>13</v>
      </c>
      <c r="E19" t="str">
        <f t="shared" si="0"/>
        <v>ע</v>
      </c>
      <c r="F19" t="str">
        <f t="shared" si="1"/>
        <v>מ</v>
      </c>
      <c r="G19" t="str">
        <f t="shared" si="2"/>
        <v>ק</v>
      </c>
      <c r="H19" t="str">
        <f t="shared" si="3"/>
        <v>י</v>
      </c>
      <c r="I19" t="str">
        <f t="shared" si="4"/>
        <v>ם</v>
      </c>
      <c r="L19" t="str">
        <f t="shared" si="5"/>
        <v>מ</v>
      </c>
      <c r="M19" t="str">
        <f t="shared" si="6"/>
        <v>נ</v>
      </c>
      <c r="N19" t="str">
        <f t="shared" si="7"/>
        <v>ו</v>
      </c>
      <c r="O19" t="str">
        <f t="shared" si="8"/>
        <v>ר</v>
      </c>
      <c r="P19" t="str">
        <f t="shared" si="9"/>
        <v>ה</v>
      </c>
    </row>
    <row r="20" spans="1:16" x14ac:dyDescent="0.2">
      <c r="A20" s="3" t="s">
        <v>62</v>
      </c>
      <c r="B20" s="4">
        <v>10</v>
      </c>
      <c r="C20" s="3" t="s">
        <v>49</v>
      </c>
      <c r="D20" s="4">
        <v>11</v>
      </c>
      <c r="E20" t="str">
        <f t="shared" si="0"/>
        <v>ש</v>
      </c>
      <c r="F20" t="str">
        <f t="shared" si="1"/>
        <v>מ</v>
      </c>
      <c r="G20" t="str">
        <f t="shared" si="2"/>
        <v>י</v>
      </c>
      <c r="H20" t="str">
        <f t="shared" si="3"/>
        <v>י</v>
      </c>
      <c r="I20" t="str">
        <f t="shared" si="4"/>
        <v>ם</v>
      </c>
      <c r="L20" t="str">
        <f t="shared" si="5"/>
        <v>מ</v>
      </c>
      <c r="M20" t="str">
        <f t="shared" si="6"/>
        <v>ס</v>
      </c>
      <c r="N20" t="str">
        <f t="shared" si="7"/>
        <v>י</v>
      </c>
      <c r="O20" t="str">
        <f t="shared" si="8"/>
        <v>ל</v>
      </c>
      <c r="P20" t="str">
        <f t="shared" si="9"/>
        <v>ה</v>
      </c>
    </row>
    <row r="21" spans="1:16" x14ac:dyDescent="0.2">
      <c r="A21" s="3" t="s">
        <v>65</v>
      </c>
      <c r="B21" s="4">
        <v>9</v>
      </c>
      <c r="C21" s="3" t="s">
        <v>52</v>
      </c>
      <c r="D21" s="4">
        <v>9</v>
      </c>
      <c r="E21" t="str">
        <f t="shared" si="0"/>
        <v>צ</v>
      </c>
      <c r="F21" t="str">
        <f t="shared" si="1"/>
        <v>י</v>
      </c>
      <c r="G21" t="str">
        <f t="shared" si="2"/>
        <v>פ</v>
      </c>
      <c r="H21" t="str">
        <f t="shared" si="3"/>
        <v>ו</v>
      </c>
      <c r="I21" t="str">
        <f t="shared" si="4"/>
        <v>ר</v>
      </c>
      <c r="L21" t="str">
        <f t="shared" si="5"/>
        <v>מ</v>
      </c>
      <c r="M21" t="str">
        <f t="shared" si="6"/>
        <v>ס</v>
      </c>
      <c r="N21" t="str">
        <f t="shared" si="7"/>
        <v>נ</v>
      </c>
      <c r="O21" t="str">
        <f t="shared" si="8"/>
        <v>נ</v>
      </c>
      <c r="P21" t="str">
        <f t="shared" si="9"/>
        <v>ת</v>
      </c>
    </row>
    <row r="22" spans="1:16" x14ac:dyDescent="0.2">
      <c r="A22" s="12" t="s">
        <v>28</v>
      </c>
      <c r="B22" s="4"/>
      <c r="C22" s="12" t="s">
        <v>17</v>
      </c>
      <c r="D22" s="4"/>
      <c r="E22" t="str">
        <f t="shared" si="0"/>
        <v>צ</v>
      </c>
      <c r="F22" t="str">
        <f t="shared" si="1"/>
        <v>ל</v>
      </c>
      <c r="G22" t="str">
        <f t="shared" si="2"/>
        <v>ל</v>
      </c>
      <c r="H22" t="str">
        <f t="shared" si="3"/>
        <v>י</v>
      </c>
      <c r="I22" t="str">
        <f t="shared" si="4"/>
        <v>ם</v>
      </c>
      <c r="L22" t="str">
        <f t="shared" si="5"/>
        <v>מ</v>
      </c>
      <c r="M22" t="str">
        <f t="shared" si="6"/>
        <v>צ</v>
      </c>
      <c r="N22" t="str">
        <f t="shared" si="7"/>
        <v>ל</v>
      </c>
      <c r="O22" t="str">
        <f t="shared" si="8"/>
        <v>מ</v>
      </c>
      <c r="P22" t="str">
        <f t="shared" si="9"/>
        <v>ה</v>
      </c>
    </row>
    <row r="23" spans="1:16" x14ac:dyDescent="0.2">
      <c r="A23" s="12" t="s">
        <v>29</v>
      </c>
      <c r="B23" s="4"/>
      <c r="C23" s="12" t="s">
        <v>2</v>
      </c>
      <c r="D23" s="4"/>
      <c r="E23" t="str">
        <f t="shared" si="0"/>
        <v>ג</v>
      </c>
      <c r="F23" t="str">
        <f t="shared" si="1"/>
        <v>ב</v>
      </c>
      <c r="G23" t="str">
        <f t="shared" si="2"/>
        <v>ע</v>
      </c>
      <c r="H23" t="str">
        <f t="shared" si="3"/>
        <v>ו</v>
      </c>
      <c r="I23" t="str">
        <f t="shared" si="4"/>
        <v>ל</v>
      </c>
      <c r="L23" t="str">
        <f t="shared" si="5"/>
        <v>מ</v>
      </c>
      <c r="M23" t="str">
        <f t="shared" si="6"/>
        <v>ק</v>
      </c>
      <c r="N23" t="str">
        <f t="shared" si="7"/>
        <v>ל</v>
      </c>
      <c r="O23" t="str">
        <f t="shared" si="8"/>
        <v>ד</v>
      </c>
      <c r="P23" t="str">
        <f t="shared" si="9"/>
        <v>ת</v>
      </c>
    </row>
    <row r="24" spans="1:16" x14ac:dyDescent="0.2">
      <c r="A24" s="12" t="s">
        <v>55</v>
      </c>
      <c r="B24" s="4"/>
      <c r="C24" s="12" t="s">
        <v>45</v>
      </c>
      <c r="D24" s="4"/>
      <c r="E24" t="str">
        <f t="shared" si="0"/>
        <v>א</v>
      </c>
      <c r="F24" t="str">
        <f t="shared" si="1"/>
        <v>ג</v>
      </c>
      <c r="G24" t="str">
        <f t="shared" si="2"/>
        <v>ו</v>
      </c>
      <c r="H24" t="str">
        <f t="shared" si="3"/>
        <v>ד</v>
      </c>
      <c r="I24" t="str">
        <f t="shared" si="4"/>
        <v>ל</v>
      </c>
      <c r="L24" t="str">
        <f t="shared" si="5"/>
        <v>מ</v>
      </c>
      <c r="M24" t="str">
        <f t="shared" si="6"/>
        <v>ש</v>
      </c>
      <c r="N24" t="str">
        <f t="shared" si="7"/>
        <v>א</v>
      </c>
      <c r="O24" t="str">
        <f t="shared" si="8"/>
        <v>ב</v>
      </c>
      <c r="P24" t="str">
        <f t="shared" si="9"/>
        <v>ה</v>
      </c>
    </row>
    <row r="25" spans="1:16" x14ac:dyDescent="0.2">
      <c r="A25" s="12" t="s">
        <v>30</v>
      </c>
      <c r="B25" s="4"/>
      <c r="C25" s="12" t="s">
        <v>0</v>
      </c>
      <c r="D25" s="4"/>
      <c r="E25" t="str">
        <f t="shared" si="0"/>
        <v>ב</v>
      </c>
      <c r="F25" t="str">
        <f t="shared" si="1"/>
        <v>ר</v>
      </c>
      <c r="G25" t="str">
        <f t="shared" si="2"/>
        <v>ו</v>
      </c>
      <c r="H25" t="str">
        <f t="shared" si="3"/>
        <v>ו</v>
      </c>
      <c r="I25" t="str">
        <f t="shared" si="4"/>
        <v>ז</v>
      </c>
      <c r="L25" t="str">
        <f t="shared" si="5"/>
        <v>ע</v>
      </c>
      <c r="M25" t="str">
        <f t="shared" si="6"/>
        <v>נ</v>
      </c>
      <c r="N25" t="str">
        <f t="shared" si="7"/>
        <v>י</v>
      </c>
      <c r="O25" t="str">
        <f t="shared" si="8"/>
        <v>ב</v>
      </c>
      <c r="P25" t="str">
        <f t="shared" si="9"/>
        <v>ה</v>
      </c>
    </row>
    <row r="26" spans="1:16" x14ac:dyDescent="0.2">
      <c r="A26" s="12" t="s">
        <v>54</v>
      </c>
      <c r="B26" s="4"/>
      <c r="C26" s="12" t="s">
        <v>44</v>
      </c>
      <c r="D26" s="4"/>
      <c r="E26" t="str">
        <f t="shared" si="0"/>
        <v>ח</v>
      </c>
      <c r="F26" t="str">
        <f t="shared" si="1"/>
        <v>ר</v>
      </c>
      <c r="G26" t="str">
        <f t="shared" si="2"/>
        <v>ג</v>
      </c>
      <c r="H26" t="str">
        <f t="shared" si="3"/>
        <v>ו</v>
      </c>
      <c r="I26" t="str">
        <f t="shared" si="4"/>
        <v>ל</v>
      </c>
      <c r="L26" t="str">
        <f t="shared" si="5"/>
        <v>ק</v>
      </c>
      <c r="M26" t="str">
        <f t="shared" si="6"/>
        <v>ל</v>
      </c>
      <c r="N26" t="str">
        <f t="shared" si="7"/>
        <v>פ</v>
      </c>
      <c r="O26" t="str">
        <f t="shared" si="8"/>
        <v>י</v>
      </c>
      <c r="P26" t="str">
        <f t="shared" si="9"/>
        <v>ם</v>
      </c>
    </row>
    <row r="27" spans="1:16" x14ac:dyDescent="0.2">
      <c r="A27" s="12" t="s">
        <v>31</v>
      </c>
      <c r="B27" s="4"/>
      <c r="C27" s="12" t="s">
        <v>12</v>
      </c>
      <c r="D27" s="4"/>
      <c r="E27" t="str">
        <f t="shared" si="0"/>
        <v>א</v>
      </c>
      <c r="F27" t="str">
        <f t="shared" si="1"/>
        <v>פ</v>
      </c>
      <c r="G27" t="str">
        <f t="shared" si="2"/>
        <v>ר</v>
      </c>
      <c r="H27" t="str">
        <f t="shared" si="3"/>
        <v>ו</v>
      </c>
      <c r="I27" t="str">
        <f t="shared" si="4"/>
        <v>ח</v>
      </c>
      <c r="L27" t="str">
        <f t="shared" si="5"/>
        <v>ר</v>
      </c>
      <c r="M27" t="str">
        <f t="shared" si="6"/>
        <v>מ</v>
      </c>
      <c r="N27" t="str">
        <f t="shared" si="7"/>
        <v>ז</v>
      </c>
      <c r="O27" t="str">
        <f t="shared" si="8"/>
        <v>ו</v>
      </c>
      <c r="P27" t="str">
        <f t="shared" si="9"/>
        <v>ר</v>
      </c>
    </row>
    <row r="28" spans="1:16" x14ac:dyDescent="0.2">
      <c r="A28" s="12" t="s">
        <v>59</v>
      </c>
      <c r="B28" s="4"/>
      <c r="C28" s="12" t="s">
        <v>48</v>
      </c>
      <c r="D28" s="4"/>
      <c r="E28" t="str">
        <f t="shared" si="0"/>
        <v>ע</v>
      </c>
      <c r="F28" t="str">
        <f t="shared" si="1"/>
        <v>כ</v>
      </c>
      <c r="G28" t="str">
        <f t="shared" si="2"/>
        <v>ב</v>
      </c>
      <c r="H28" t="str">
        <f t="shared" si="3"/>
        <v>י</v>
      </c>
      <c r="I28" t="str">
        <f t="shared" si="4"/>
        <v>ש</v>
      </c>
      <c r="L28" t="str">
        <f t="shared" si="5"/>
        <v>ר</v>
      </c>
      <c r="M28" t="str">
        <f t="shared" si="6"/>
        <v>מ</v>
      </c>
      <c r="N28" t="str">
        <f t="shared" si="7"/>
        <v>ק</v>
      </c>
      <c r="O28" t="str">
        <f t="shared" si="8"/>
        <v>ו</v>
      </c>
      <c r="P28" t="str">
        <f t="shared" si="9"/>
        <v>ל</v>
      </c>
    </row>
    <row r="29" spans="1:16" x14ac:dyDescent="0.2">
      <c r="A29" s="12" t="s">
        <v>32</v>
      </c>
      <c r="B29" s="4"/>
      <c r="C29" s="12" t="s">
        <v>13</v>
      </c>
      <c r="D29" s="4"/>
      <c r="E29" t="str">
        <f t="shared" si="0"/>
        <v>ס</v>
      </c>
      <c r="F29" t="str">
        <f t="shared" si="1"/>
        <v>ל</v>
      </c>
      <c r="G29" t="str">
        <f t="shared" si="2"/>
        <v>ע</v>
      </c>
      <c r="H29" t="str">
        <f t="shared" si="3"/>
        <v>י</v>
      </c>
      <c r="I29" t="str">
        <f t="shared" si="4"/>
        <v>ם</v>
      </c>
      <c r="L29" t="str">
        <f t="shared" si="5"/>
        <v>ש</v>
      </c>
      <c r="M29" t="str">
        <f t="shared" si="6"/>
        <v>ר</v>
      </c>
      <c r="N29" t="str">
        <f t="shared" si="7"/>
        <v>ש</v>
      </c>
      <c r="O29" t="str">
        <f t="shared" si="8"/>
        <v>ר</v>
      </c>
      <c r="P29" t="str">
        <f t="shared" si="9"/>
        <v>ת</v>
      </c>
    </row>
    <row r="30" spans="1:16" x14ac:dyDescent="0.2">
      <c r="A30" s="12" t="s">
        <v>33</v>
      </c>
      <c r="B30" s="4"/>
      <c r="C30" s="12" t="s">
        <v>8</v>
      </c>
      <c r="D30" s="4"/>
      <c r="E30" t="str">
        <f t="shared" si="0"/>
        <v>כ</v>
      </c>
      <c r="F30" t="str">
        <f t="shared" si="1"/>
        <v>ו</v>
      </c>
      <c r="G30" t="str">
        <f t="shared" si="2"/>
        <v>ו</v>
      </c>
      <c r="H30" t="str">
        <f t="shared" si="3"/>
        <v>ר</v>
      </c>
      <c r="I30" t="str">
        <f t="shared" si="4"/>
        <v>ת</v>
      </c>
      <c r="L30" t="str">
        <f t="shared" si="5"/>
        <v>ת</v>
      </c>
      <c r="M30" t="str">
        <f t="shared" si="6"/>
        <v>מ</v>
      </c>
      <c r="N30" t="str">
        <f t="shared" si="7"/>
        <v>ר</v>
      </c>
      <c r="O30" t="str">
        <f t="shared" si="8"/>
        <v>ו</v>
      </c>
      <c r="P30" t="str">
        <f t="shared" si="9"/>
        <v>ר</v>
      </c>
    </row>
    <row r="31" spans="1:16" x14ac:dyDescent="0.2">
      <c r="A31" s="13" t="s">
        <v>34</v>
      </c>
      <c r="B31" s="7"/>
      <c r="C31" s="13" t="s">
        <v>20</v>
      </c>
      <c r="D31" s="7"/>
      <c r="E31" t="str">
        <f t="shared" si="0"/>
        <v>א</v>
      </c>
      <c r="F31" t="str">
        <f t="shared" si="1"/>
        <v>ל</v>
      </c>
      <c r="G31" t="str">
        <f t="shared" si="2"/>
        <v>מ</v>
      </c>
      <c r="H31" t="str">
        <f t="shared" si="3"/>
        <v>ו</v>
      </c>
      <c r="I31" t="str">
        <f t="shared" si="4"/>
        <v>ג</v>
      </c>
      <c r="L31" t="str">
        <f t="shared" si="5"/>
        <v>ת</v>
      </c>
      <c r="M31" t="str">
        <f t="shared" si="6"/>
        <v>ר</v>
      </c>
      <c r="N31" t="str">
        <f t="shared" si="7"/>
        <v>ס</v>
      </c>
      <c r="O31" t="str">
        <f t="shared" si="8"/>
        <v>י</v>
      </c>
      <c r="P31" t="str">
        <f t="shared" si="9"/>
        <v>ס</v>
      </c>
    </row>
    <row r="33" spans="1:18" ht="15" thickBot="1" x14ac:dyDescent="0.25">
      <c r="A33" s="3"/>
    </row>
    <row r="34" spans="1:18" ht="15.75" thickBot="1" x14ac:dyDescent="0.3">
      <c r="A34" s="3"/>
      <c r="C34" s="9" t="s">
        <v>37</v>
      </c>
      <c r="D34" s="29" t="s">
        <v>34</v>
      </c>
      <c r="E34" t="str">
        <f>MID(D34,1,1)</f>
        <v>א</v>
      </c>
      <c r="F34" t="str">
        <f>MID(D34,2,1)</f>
        <v>ל</v>
      </c>
      <c r="G34" t="str">
        <f>MID(D34,3,1)</f>
        <v>מ</v>
      </c>
      <c r="H34" t="str">
        <f>MID(D34,4,1)</f>
        <v>ו</v>
      </c>
      <c r="I34" t="str">
        <f>MID(D34,5,1)</f>
        <v>ג</v>
      </c>
    </row>
    <row r="35" spans="1:18" ht="45.75" thickBot="1" x14ac:dyDescent="0.3">
      <c r="A35" s="3"/>
      <c r="E35" s="25" t="s">
        <v>22</v>
      </c>
      <c r="F35" s="26"/>
      <c r="G35" s="26"/>
      <c r="H35" s="26"/>
      <c r="I35" s="26"/>
      <c r="J35" s="27" t="s">
        <v>68</v>
      </c>
      <c r="K35" s="28" t="s">
        <v>43</v>
      </c>
      <c r="L35" s="25" t="s">
        <v>66</v>
      </c>
      <c r="M35" s="26"/>
      <c r="N35" s="26"/>
      <c r="O35" s="26"/>
      <c r="P35" s="26"/>
      <c r="Q35" s="27" t="s">
        <v>68</v>
      </c>
      <c r="R35" s="28" t="s">
        <v>43</v>
      </c>
    </row>
    <row r="36" spans="1:18" ht="15" x14ac:dyDescent="0.25">
      <c r="A36" s="3"/>
      <c r="E36" s="14" t="b">
        <f>E$34=E2</f>
        <v>1</v>
      </c>
      <c r="F36" s="15" t="b">
        <f>F$34=F2</f>
        <v>0</v>
      </c>
      <c r="G36" s="15" t="b">
        <f>G$34=G2</f>
        <v>0</v>
      </c>
      <c r="H36" s="15" t="b">
        <f>H$34=H2</f>
        <v>0</v>
      </c>
      <c r="I36" s="15" t="b">
        <f>I$34=I2</f>
        <v>0</v>
      </c>
      <c r="J36" s="16" t="b">
        <f>NOT(OR(I36,H36,G36,F36,E36))</f>
        <v>0</v>
      </c>
      <c r="K36" s="17" t="str">
        <f>IF(J36,A2,"")</f>
        <v/>
      </c>
      <c r="L36" s="14" t="b">
        <f>E$34=L2</f>
        <v>1</v>
      </c>
      <c r="M36" s="15" t="b">
        <f>F$34=M2</f>
        <v>0</v>
      </c>
      <c r="N36" s="15" t="b">
        <f>G$34=N2</f>
        <v>0</v>
      </c>
      <c r="O36" s="15" t="b">
        <f>H$34=O2</f>
        <v>0</v>
      </c>
      <c r="P36" s="15" t="b">
        <f>I$34=P2</f>
        <v>0</v>
      </c>
      <c r="Q36" s="16" t="b">
        <f>NOT(OR(P36,O36,N36,M36,L36))</f>
        <v>0</v>
      </c>
      <c r="R36" s="17" t="str">
        <f>IF(Q36,C2,"")</f>
        <v/>
      </c>
    </row>
    <row r="37" spans="1:18" ht="15" x14ac:dyDescent="0.25">
      <c r="A37" s="3"/>
      <c r="E37" s="18" t="b">
        <f t="shared" ref="E37:I37" si="10">E$34=E3</f>
        <v>0</v>
      </c>
      <c r="F37" s="12" t="b">
        <f t="shared" si="10"/>
        <v>0</v>
      </c>
      <c r="G37" s="12" t="b">
        <f t="shared" si="10"/>
        <v>0</v>
      </c>
      <c r="H37" s="12" t="b">
        <f t="shared" si="10"/>
        <v>0</v>
      </c>
      <c r="I37" s="12" t="b">
        <f t="shared" si="10"/>
        <v>0</v>
      </c>
      <c r="J37" s="19" t="b">
        <f t="shared" ref="J37:J65" si="11">NOT(OR(I37,H37,G37,F37,E37))</f>
        <v>1</v>
      </c>
      <c r="K37" s="20" t="str">
        <f t="shared" ref="K37:K65" si="12">IF(J37,A3,"")</f>
        <v>פרחים</v>
      </c>
      <c r="L37" s="18" t="b">
        <f t="shared" ref="L37:P37" si="13">E$34=L3</f>
        <v>0</v>
      </c>
      <c r="M37" s="12" t="b">
        <f t="shared" si="13"/>
        <v>1</v>
      </c>
      <c r="N37" s="12" t="b">
        <f t="shared" si="13"/>
        <v>0</v>
      </c>
      <c r="O37" s="12" t="b">
        <f t="shared" si="13"/>
        <v>0</v>
      </c>
      <c r="P37" s="12" t="b">
        <f t="shared" si="13"/>
        <v>0</v>
      </c>
      <c r="Q37" s="19" t="b">
        <f t="shared" ref="Q37:Q65" si="14">NOT(OR(P37,O37,N37,M37,L37))</f>
        <v>0</v>
      </c>
      <c r="R37" s="20" t="str">
        <f t="shared" ref="R37:R65" si="15">IF(Q37,C3,"")</f>
        <v/>
      </c>
    </row>
    <row r="38" spans="1:18" ht="15" x14ac:dyDescent="0.25">
      <c r="A38" s="3"/>
      <c r="E38" s="18" t="b">
        <f t="shared" ref="E38:I38" si="16">E$34=E4</f>
        <v>0</v>
      </c>
      <c r="F38" s="12" t="b">
        <f t="shared" si="16"/>
        <v>0</v>
      </c>
      <c r="G38" s="12" t="b">
        <f t="shared" si="16"/>
        <v>0</v>
      </c>
      <c r="H38" s="12" t="b">
        <f t="shared" si="16"/>
        <v>0</v>
      </c>
      <c r="I38" s="12" t="b">
        <f t="shared" si="16"/>
        <v>0</v>
      </c>
      <c r="J38" s="19" t="b">
        <f t="shared" si="11"/>
        <v>1</v>
      </c>
      <c r="K38" s="20" t="str">
        <f t="shared" si="12"/>
        <v>צפרדע</v>
      </c>
      <c r="L38" s="18" t="b">
        <f t="shared" ref="L38:P38" si="17">E$34=L4</f>
        <v>0</v>
      </c>
      <c r="M38" s="12" t="b">
        <f t="shared" si="17"/>
        <v>0</v>
      </c>
      <c r="N38" s="12" t="b">
        <f t="shared" si="17"/>
        <v>0</v>
      </c>
      <c r="O38" s="12" t="b">
        <f t="shared" si="17"/>
        <v>0</v>
      </c>
      <c r="P38" s="12" t="b">
        <f t="shared" si="17"/>
        <v>0</v>
      </c>
      <c r="Q38" s="19" t="b">
        <f t="shared" si="14"/>
        <v>1</v>
      </c>
      <c r="R38" s="20" t="str">
        <f t="shared" si="15"/>
        <v>גיטרה</v>
      </c>
    </row>
    <row r="39" spans="1:18" ht="15" x14ac:dyDescent="0.25">
      <c r="A39" s="3"/>
      <c r="E39" s="18" t="b">
        <f t="shared" ref="E39:I39" si="18">E$34=E5</f>
        <v>0</v>
      </c>
      <c r="F39" s="12" t="b">
        <f t="shared" si="18"/>
        <v>0</v>
      </c>
      <c r="G39" s="12" t="b">
        <f t="shared" si="18"/>
        <v>0</v>
      </c>
      <c r="H39" s="12" t="b">
        <f t="shared" si="18"/>
        <v>1</v>
      </c>
      <c r="I39" s="12" t="b">
        <f t="shared" si="18"/>
        <v>0</v>
      </c>
      <c r="J39" s="19" t="b">
        <f t="shared" si="11"/>
        <v>0</v>
      </c>
      <c r="K39" s="20" t="str">
        <f t="shared" si="12"/>
        <v/>
      </c>
      <c r="L39" s="18" t="b">
        <f t="shared" ref="L39:P39" si="19">E$34=L5</f>
        <v>0</v>
      </c>
      <c r="M39" s="12" t="b">
        <f t="shared" si="19"/>
        <v>1</v>
      </c>
      <c r="N39" s="12" t="b">
        <f t="shared" si="19"/>
        <v>0</v>
      </c>
      <c r="O39" s="12" t="b">
        <f t="shared" si="19"/>
        <v>0</v>
      </c>
      <c r="P39" s="12" t="b">
        <f t="shared" si="19"/>
        <v>0</v>
      </c>
      <c r="Q39" s="19" t="b">
        <f t="shared" si="14"/>
        <v>0</v>
      </c>
      <c r="R39" s="20" t="str">
        <f t="shared" si="15"/>
        <v/>
      </c>
    </row>
    <row r="40" spans="1:18" ht="15" x14ac:dyDescent="0.25">
      <c r="A40" s="3"/>
      <c r="E40" s="18" t="b">
        <f t="shared" ref="E40:I40" si="20">E$34=E6</f>
        <v>1</v>
      </c>
      <c r="F40" s="12" t="b">
        <f t="shared" si="20"/>
        <v>0</v>
      </c>
      <c r="G40" s="12" t="b">
        <f t="shared" si="20"/>
        <v>0</v>
      </c>
      <c r="H40" s="12" t="b">
        <f t="shared" si="20"/>
        <v>1</v>
      </c>
      <c r="I40" s="12" t="b">
        <f t="shared" si="20"/>
        <v>1</v>
      </c>
      <c r="J40" s="19" t="b">
        <f t="shared" si="11"/>
        <v>0</v>
      </c>
      <c r="K40" s="20" t="str">
        <f t="shared" si="12"/>
        <v/>
      </c>
      <c r="L40" s="18" t="b">
        <f t="shared" ref="L40:P40" si="21">E$34=L6</f>
        <v>0</v>
      </c>
      <c r="M40" s="12" t="b">
        <f t="shared" si="21"/>
        <v>0</v>
      </c>
      <c r="N40" s="12" t="b">
        <f t="shared" si="21"/>
        <v>0</v>
      </c>
      <c r="O40" s="12" t="b">
        <f t="shared" si="21"/>
        <v>1</v>
      </c>
      <c r="P40" s="12" t="b">
        <f t="shared" si="21"/>
        <v>0</v>
      </c>
      <c r="Q40" s="19" t="b">
        <f t="shared" si="14"/>
        <v>0</v>
      </c>
      <c r="R40" s="20" t="str">
        <f t="shared" si="15"/>
        <v/>
      </c>
    </row>
    <row r="41" spans="1:18" ht="15" x14ac:dyDescent="0.25">
      <c r="A41" s="3"/>
      <c r="E41" s="18" t="b">
        <f t="shared" ref="E41:I41" si="22">E$34=E7</f>
        <v>0</v>
      </c>
      <c r="F41" s="12" t="b">
        <f t="shared" si="22"/>
        <v>0</v>
      </c>
      <c r="G41" s="12" t="b">
        <f t="shared" si="22"/>
        <v>0</v>
      </c>
      <c r="H41" s="12" t="b">
        <f t="shared" si="22"/>
        <v>1</v>
      </c>
      <c r="I41" s="12" t="b">
        <f t="shared" si="22"/>
        <v>0</v>
      </c>
      <c r="J41" s="19" t="b">
        <f t="shared" si="11"/>
        <v>0</v>
      </c>
      <c r="K41" s="20" t="str">
        <f t="shared" si="12"/>
        <v/>
      </c>
      <c r="L41" s="18" t="b">
        <f t="shared" ref="L41:P41" si="23">E$34=L7</f>
        <v>0</v>
      </c>
      <c r="M41" s="12" t="b">
        <f t="shared" si="23"/>
        <v>0</v>
      </c>
      <c r="N41" s="12" t="b">
        <f t="shared" si="23"/>
        <v>0</v>
      </c>
      <c r="O41" s="12" t="b">
        <f t="shared" si="23"/>
        <v>0</v>
      </c>
      <c r="P41" s="12" t="b">
        <f t="shared" si="23"/>
        <v>0</v>
      </c>
      <c r="Q41" s="19" t="b">
        <f t="shared" si="14"/>
        <v>1</v>
      </c>
      <c r="R41" s="20" t="str">
        <f t="shared" si="15"/>
        <v>יאכטה</v>
      </c>
    </row>
    <row r="42" spans="1:18" ht="15" x14ac:dyDescent="0.25">
      <c r="A42" s="3"/>
      <c r="E42" s="18" t="b">
        <f t="shared" ref="E42:I42" si="24">E$34=E8</f>
        <v>1</v>
      </c>
      <c r="F42" s="12" t="b">
        <f t="shared" si="24"/>
        <v>0</v>
      </c>
      <c r="G42" s="12" t="b">
        <f t="shared" si="24"/>
        <v>0</v>
      </c>
      <c r="H42" s="12" t="b">
        <f t="shared" si="24"/>
        <v>0</v>
      </c>
      <c r="I42" s="12" t="b">
        <f t="shared" si="24"/>
        <v>0</v>
      </c>
      <c r="J42" s="19" t="b">
        <f t="shared" si="11"/>
        <v>0</v>
      </c>
      <c r="K42" s="20" t="str">
        <f t="shared" si="12"/>
        <v/>
      </c>
      <c r="L42" s="18" t="b">
        <f t="shared" ref="L42:P42" si="25">E$34=L8</f>
        <v>0</v>
      </c>
      <c r="M42" s="12" t="b">
        <f t="shared" si="25"/>
        <v>0</v>
      </c>
      <c r="N42" s="12" t="b">
        <f t="shared" si="25"/>
        <v>0</v>
      </c>
      <c r="O42" s="12" t="b">
        <f t="shared" si="25"/>
        <v>0</v>
      </c>
      <c r="P42" s="12" t="b">
        <f t="shared" si="25"/>
        <v>0</v>
      </c>
      <c r="Q42" s="19" t="b">
        <f t="shared" si="14"/>
        <v>1</v>
      </c>
      <c r="R42" s="20" t="str">
        <f t="shared" si="15"/>
        <v>טוסטר</v>
      </c>
    </row>
    <row r="43" spans="1:18" ht="15" x14ac:dyDescent="0.25">
      <c r="A43" s="3"/>
      <c r="E43" s="18" t="b">
        <f t="shared" ref="E43:I43" si="26">E$34=E9</f>
        <v>0</v>
      </c>
      <c r="F43" s="12" t="b">
        <f t="shared" si="26"/>
        <v>0</v>
      </c>
      <c r="G43" s="12" t="b">
        <f t="shared" si="26"/>
        <v>0</v>
      </c>
      <c r="H43" s="12" t="b">
        <f t="shared" si="26"/>
        <v>0</v>
      </c>
      <c r="I43" s="12" t="b">
        <f t="shared" si="26"/>
        <v>0</v>
      </c>
      <c r="J43" s="19" t="b">
        <f t="shared" si="11"/>
        <v>1</v>
      </c>
      <c r="K43" s="20" t="str">
        <f t="shared" si="12"/>
        <v>מעיים</v>
      </c>
      <c r="L43" s="18" t="b">
        <f t="shared" ref="L43:P43" si="27">E$34=L9</f>
        <v>0</v>
      </c>
      <c r="M43" s="12" t="b">
        <f t="shared" si="27"/>
        <v>0</v>
      </c>
      <c r="N43" s="12" t="b">
        <f t="shared" si="27"/>
        <v>0</v>
      </c>
      <c r="O43" s="12" t="b">
        <f t="shared" si="27"/>
        <v>0</v>
      </c>
      <c r="P43" s="12" t="b">
        <f t="shared" si="27"/>
        <v>0</v>
      </c>
      <c r="Q43" s="19" t="b">
        <f t="shared" si="14"/>
        <v>1</v>
      </c>
      <c r="R43" s="20" t="str">
        <f t="shared" si="15"/>
        <v>כביסה</v>
      </c>
    </row>
    <row r="44" spans="1:18" ht="15" x14ac:dyDescent="0.25">
      <c r="A44" s="3"/>
      <c r="E44" s="18" t="b">
        <f t="shared" ref="E44:I44" si="28">E$34=E10</f>
        <v>0</v>
      </c>
      <c r="F44" s="12" t="b">
        <f t="shared" si="28"/>
        <v>0</v>
      </c>
      <c r="G44" s="12" t="b">
        <f t="shared" si="28"/>
        <v>1</v>
      </c>
      <c r="H44" s="12" t="b">
        <f t="shared" si="28"/>
        <v>1</v>
      </c>
      <c r="I44" s="12" t="b">
        <f t="shared" si="28"/>
        <v>0</v>
      </c>
      <c r="J44" s="19" t="b">
        <f t="shared" si="11"/>
        <v>0</v>
      </c>
      <c r="K44" s="20" t="str">
        <f t="shared" si="12"/>
        <v/>
      </c>
      <c r="L44" s="18" t="b">
        <f t="shared" ref="L44:P44" si="29">E$34=L10</f>
        <v>0</v>
      </c>
      <c r="M44" s="12" t="b">
        <f t="shared" si="29"/>
        <v>0</v>
      </c>
      <c r="N44" s="12" t="b">
        <f t="shared" si="29"/>
        <v>0</v>
      </c>
      <c r="O44" s="12" t="b">
        <f t="shared" si="29"/>
        <v>0</v>
      </c>
      <c r="P44" s="12" t="b">
        <f t="shared" si="29"/>
        <v>0</v>
      </c>
      <c r="Q44" s="19" t="b">
        <f t="shared" si="14"/>
        <v>1</v>
      </c>
      <c r="R44" s="20" t="str">
        <f t="shared" si="15"/>
        <v>כורסה</v>
      </c>
    </row>
    <row r="45" spans="1:18" ht="15" x14ac:dyDescent="0.25">
      <c r="A45" s="3"/>
      <c r="E45" s="18" t="b">
        <f t="shared" ref="E45:I45" si="30">E$34=E11</f>
        <v>1</v>
      </c>
      <c r="F45" s="12" t="b">
        <f t="shared" si="30"/>
        <v>0</v>
      </c>
      <c r="G45" s="12" t="b">
        <f t="shared" si="30"/>
        <v>0</v>
      </c>
      <c r="H45" s="12" t="b">
        <f t="shared" si="30"/>
        <v>0</v>
      </c>
      <c r="I45" s="12" t="b">
        <f t="shared" si="30"/>
        <v>0</v>
      </c>
      <c r="J45" s="19" t="b">
        <f t="shared" si="11"/>
        <v>0</v>
      </c>
      <c r="K45" s="20" t="str">
        <f t="shared" si="12"/>
        <v/>
      </c>
      <c r="L45" s="18" t="b">
        <f t="shared" ref="L45:P45" si="31">E$34=L11</f>
        <v>0</v>
      </c>
      <c r="M45" s="12" t="b">
        <f t="shared" si="31"/>
        <v>0</v>
      </c>
      <c r="N45" s="12" t="b">
        <f t="shared" si="31"/>
        <v>0</v>
      </c>
      <c r="O45" s="12" t="b">
        <f t="shared" si="31"/>
        <v>1</v>
      </c>
      <c r="P45" s="12" t="b">
        <f t="shared" si="31"/>
        <v>0</v>
      </c>
      <c r="Q45" s="19" t="b">
        <f t="shared" si="14"/>
        <v>0</v>
      </c>
      <c r="R45" s="20" t="str">
        <f t="shared" si="15"/>
        <v/>
      </c>
    </row>
    <row r="46" spans="1:18" ht="15" x14ac:dyDescent="0.25">
      <c r="A46" s="3"/>
      <c r="E46" s="18" t="b">
        <f t="shared" ref="E46:I46" si="32">E$34=E12</f>
        <v>0</v>
      </c>
      <c r="F46" s="12" t="b">
        <f t="shared" si="32"/>
        <v>0</v>
      </c>
      <c r="G46" s="12" t="b">
        <f t="shared" si="32"/>
        <v>0</v>
      </c>
      <c r="H46" s="12" t="b">
        <f t="shared" si="32"/>
        <v>0</v>
      </c>
      <c r="I46" s="12" t="b">
        <f t="shared" si="32"/>
        <v>0</v>
      </c>
      <c r="J46" s="19" t="b">
        <f t="shared" si="11"/>
        <v>1</v>
      </c>
      <c r="K46" s="20" t="str">
        <f t="shared" si="12"/>
        <v>זריחה</v>
      </c>
      <c r="L46" s="18" t="b">
        <f t="shared" ref="L46:P46" si="33">E$34=L12</f>
        <v>0</v>
      </c>
      <c r="M46" s="12" t="b">
        <f t="shared" si="33"/>
        <v>0</v>
      </c>
      <c r="N46" s="12" t="b">
        <f t="shared" si="33"/>
        <v>0</v>
      </c>
      <c r="O46" s="12" t="b">
        <f t="shared" si="33"/>
        <v>1</v>
      </c>
      <c r="P46" s="12" t="b">
        <f t="shared" si="33"/>
        <v>0</v>
      </c>
      <c r="Q46" s="19" t="b">
        <f t="shared" si="14"/>
        <v>0</v>
      </c>
      <c r="R46" s="20" t="str">
        <f t="shared" si="15"/>
        <v/>
      </c>
    </row>
    <row r="47" spans="1:18" ht="15" x14ac:dyDescent="0.25">
      <c r="A47" s="3"/>
      <c r="E47" s="18" t="b">
        <f t="shared" ref="E47:I47" si="34">E$34=E13</f>
        <v>0</v>
      </c>
      <c r="F47" s="12" t="b">
        <f t="shared" si="34"/>
        <v>0</v>
      </c>
      <c r="G47" s="12" t="b">
        <f t="shared" si="34"/>
        <v>0</v>
      </c>
      <c r="H47" s="12" t="b">
        <f t="shared" si="34"/>
        <v>0</v>
      </c>
      <c r="I47" s="12" t="b">
        <f t="shared" si="34"/>
        <v>0</v>
      </c>
      <c r="J47" s="19" t="b">
        <f t="shared" si="11"/>
        <v>1</v>
      </c>
      <c r="K47" s="20" t="str">
        <f t="shared" si="12"/>
        <v>פיסגה</v>
      </c>
      <c r="L47" s="18" t="b">
        <f t="shared" ref="L47:P47" si="35">E$34=L13</f>
        <v>0</v>
      </c>
      <c r="M47" s="12" t="b">
        <f t="shared" si="35"/>
        <v>0</v>
      </c>
      <c r="N47" s="12" t="b">
        <f t="shared" si="35"/>
        <v>0</v>
      </c>
      <c r="O47" s="12" t="b">
        <f t="shared" si="35"/>
        <v>1</v>
      </c>
      <c r="P47" s="12" t="b">
        <f t="shared" si="35"/>
        <v>0</v>
      </c>
      <c r="Q47" s="19" t="b">
        <f t="shared" si="14"/>
        <v>0</v>
      </c>
      <c r="R47" s="20" t="str">
        <f t="shared" si="15"/>
        <v/>
      </c>
    </row>
    <row r="48" spans="1:18" ht="15" x14ac:dyDescent="0.25">
      <c r="A48" s="3"/>
      <c r="E48" s="18" t="b">
        <f t="shared" ref="E48:I48" si="36">E$34=E14</f>
        <v>0</v>
      </c>
      <c r="F48" s="12" t="b">
        <f t="shared" si="36"/>
        <v>0</v>
      </c>
      <c r="G48" s="12" t="b">
        <f t="shared" si="36"/>
        <v>0</v>
      </c>
      <c r="H48" s="12" t="b">
        <f t="shared" si="36"/>
        <v>1</v>
      </c>
      <c r="I48" s="12" t="b">
        <f t="shared" si="36"/>
        <v>0</v>
      </c>
      <c r="J48" s="19" t="b">
        <f t="shared" si="11"/>
        <v>0</v>
      </c>
      <c r="K48" s="20" t="str">
        <f t="shared" si="12"/>
        <v/>
      </c>
      <c r="L48" s="18" t="b">
        <f t="shared" ref="L48:P48" si="37">E$34=L14</f>
        <v>0</v>
      </c>
      <c r="M48" s="12" t="b">
        <f t="shared" si="37"/>
        <v>0</v>
      </c>
      <c r="N48" s="12" t="b">
        <f t="shared" si="37"/>
        <v>0</v>
      </c>
      <c r="O48" s="12" t="b">
        <f t="shared" si="37"/>
        <v>0</v>
      </c>
      <c r="P48" s="12" t="b">
        <f t="shared" si="37"/>
        <v>0</v>
      </c>
      <c r="Q48" s="19" t="b">
        <f t="shared" si="14"/>
        <v>1</v>
      </c>
      <c r="R48" s="20" t="str">
        <f t="shared" si="15"/>
        <v>מגירה</v>
      </c>
    </row>
    <row r="49" spans="1:18" ht="15" x14ac:dyDescent="0.25">
      <c r="A49" s="3"/>
      <c r="E49" s="18" t="b">
        <f t="shared" ref="E49:I49" si="38">E$34=E15</f>
        <v>0</v>
      </c>
      <c r="F49" s="12" t="b">
        <f t="shared" si="38"/>
        <v>0</v>
      </c>
      <c r="G49" s="12" t="b">
        <f t="shared" si="38"/>
        <v>0</v>
      </c>
      <c r="H49" s="12" t="b">
        <f t="shared" si="38"/>
        <v>1</v>
      </c>
      <c r="I49" s="12" t="b">
        <f t="shared" si="38"/>
        <v>0</v>
      </c>
      <c r="J49" s="19" t="b">
        <f t="shared" si="11"/>
        <v>0</v>
      </c>
      <c r="K49" s="20" t="str">
        <f t="shared" si="12"/>
        <v/>
      </c>
      <c r="L49" s="18" t="b">
        <f t="shared" ref="L49:P49" si="39">E$34=L15</f>
        <v>0</v>
      </c>
      <c r="M49" s="12" t="b">
        <f t="shared" si="39"/>
        <v>0</v>
      </c>
      <c r="N49" s="12" t="b">
        <f t="shared" si="39"/>
        <v>0</v>
      </c>
      <c r="O49" s="12" t="b">
        <f t="shared" si="39"/>
        <v>0</v>
      </c>
      <c r="P49" s="12" t="b">
        <f t="shared" si="39"/>
        <v>0</v>
      </c>
      <c r="Q49" s="19" t="b">
        <f t="shared" si="14"/>
        <v>1</v>
      </c>
      <c r="R49" s="20" t="str">
        <f t="shared" si="15"/>
        <v>מדפסת</v>
      </c>
    </row>
    <row r="50" spans="1:18" ht="15" x14ac:dyDescent="0.25">
      <c r="A50" s="3"/>
      <c r="E50" s="18" t="b">
        <f t="shared" ref="E50:I50" si="40">E$34=E16</f>
        <v>0</v>
      </c>
      <c r="F50" s="12" t="b">
        <f t="shared" si="40"/>
        <v>0</v>
      </c>
      <c r="G50" s="12" t="b">
        <f t="shared" si="40"/>
        <v>0</v>
      </c>
      <c r="H50" s="12" t="b">
        <f t="shared" si="40"/>
        <v>0</v>
      </c>
      <c r="I50" s="12" t="b">
        <f t="shared" si="40"/>
        <v>0</v>
      </c>
      <c r="J50" s="19" t="b">
        <f t="shared" si="11"/>
        <v>1</v>
      </c>
      <c r="K50" s="20" t="str">
        <f t="shared" si="12"/>
        <v>נרקיס</v>
      </c>
      <c r="L50" s="18" t="b">
        <f t="shared" ref="L50:P50" si="41">E$34=L16</f>
        <v>0</v>
      </c>
      <c r="M50" s="12" t="b">
        <f t="shared" si="41"/>
        <v>0</v>
      </c>
      <c r="N50" s="12" t="b">
        <f t="shared" si="41"/>
        <v>0</v>
      </c>
      <c r="O50" s="12" t="b">
        <f t="shared" si="41"/>
        <v>0</v>
      </c>
      <c r="P50" s="12" t="b">
        <f t="shared" si="41"/>
        <v>0</v>
      </c>
      <c r="Q50" s="19" t="b">
        <f t="shared" si="14"/>
        <v>1</v>
      </c>
      <c r="R50" s="20" t="str">
        <f t="shared" si="15"/>
        <v>מזרקה</v>
      </c>
    </row>
    <row r="51" spans="1:18" ht="15" x14ac:dyDescent="0.25">
      <c r="A51" s="3"/>
      <c r="E51" s="18" t="b">
        <f t="shared" ref="E51:I51" si="42">E$34=E17</f>
        <v>1</v>
      </c>
      <c r="F51" s="12" t="b">
        <f t="shared" si="42"/>
        <v>0</v>
      </c>
      <c r="G51" s="12" t="b">
        <f t="shared" si="42"/>
        <v>0</v>
      </c>
      <c r="H51" s="12" t="b">
        <f t="shared" si="42"/>
        <v>1</v>
      </c>
      <c r="I51" s="12" t="b">
        <f t="shared" si="42"/>
        <v>0</v>
      </c>
      <c r="J51" s="19" t="b">
        <f t="shared" si="11"/>
        <v>0</v>
      </c>
      <c r="K51" s="20" t="str">
        <f t="shared" si="12"/>
        <v/>
      </c>
      <c r="L51" s="18" t="b">
        <f t="shared" ref="L51:P51" si="43">E$34=L17</f>
        <v>0</v>
      </c>
      <c r="M51" s="12" t="b">
        <f t="shared" si="43"/>
        <v>0</v>
      </c>
      <c r="N51" s="12" t="b">
        <f t="shared" si="43"/>
        <v>0</v>
      </c>
      <c r="O51" s="12" t="b">
        <f t="shared" si="43"/>
        <v>0</v>
      </c>
      <c r="P51" s="12" t="b">
        <f t="shared" si="43"/>
        <v>0</v>
      </c>
      <c r="Q51" s="19" t="b">
        <f t="shared" si="14"/>
        <v>1</v>
      </c>
      <c r="R51" s="20" t="str">
        <f t="shared" si="15"/>
        <v>מטאטא</v>
      </c>
    </row>
    <row r="52" spans="1:18" ht="15" x14ac:dyDescent="0.25">
      <c r="A52" s="3"/>
      <c r="E52" s="18" t="b">
        <f t="shared" ref="E52:I52" si="44">E$34=E18</f>
        <v>0</v>
      </c>
      <c r="F52" s="12" t="b">
        <f t="shared" si="44"/>
        <v>0</v>
      </c>
      <c r="G52" s="12" t="b">
        <f t="shared" si="44"/>
        <v>0</v>
      </c>
      <c r="H52" s="12" t="b">
        <f t="shared" si="44"/>
        <v>0</v>
      </c>
      <c r="I52" s="12" t="b">
        <f t="shared" si="44"/>
        <v>0</v>
      </c>
      <c r="J52" s="19" t="b">
        <f t="shared" si="11"/>
        <v>1</v>
      </c>
      <c r="K52" s="20" t="str">
        <f t="shared" si="12"/>
        <v>עשבים</v>
      </c>
      <c r="L52" s="18" t="b">
        <f t="shared" ref="L52:P52" si="45">E$34=L18</f>
        <v>0</v>
      </c>
      <c r="M52" s="12" t="b">
        <f t="shared" si="45"/>
        <v>0</v>
      </c>
      <c r="N52" s="12" t="b">
        <f t="shared" si="45"/>
        <v>0</v>
      </c>
      <c r="O52" s="12" t="b">
        <f t="shared" si="45"/>
        <v>0</v>
      </c>
      <c r="P52" s="12" t="b">
        <f t="shared" si="45"/>
        <v>0</v>
      </c>
      <c r="Q52" s="19" t="b">
        <f t="shared" si="14"/>
        <v>1</v>
      </c>
      <c r="R52" s="20" t="str">
        <f t="shared" si="15"/>
        <v>מייבש</v>
      </c>
    </row>
    <row r="53" spans="1:18" ht="15" x14ac:dyDescent="0.25">
      <c r="A53" s="6"/>
      <c r="E53" s="18" t="b">
        <f t="shared" ref="E53:I53" si="46">E$34=E19</f>
        <v>0</v>
      </c>
      <c r="F53" s="12" t="b">
        <f t="shared" si="46"/>
        <v>0</v>
      </c>
      <c r="G53" s="12" t="b">
        <f t="shared" si="46"/>
        <v>0</v>
      </c>
      <c r="H53" s="12" t="b">
        <f t="shared" si="46"/>
        <v>0</v>
      </c>
      <c r="I53" s="12" t="b">
        <f t="shared" si="46"/>
        <v>0</v>
      </c>
      <c r="J53" s="19" t="b">
        <f t="shared" si="11"/>
        <v>1</v>
      </c>
      <c r="K53" s="20" t="str">
        <f t="shared" si="12"/>
        <v>עמקים</v>
      </c>
      <c r="L53" s="18" t="b">
        <f t="shared" ref="L53:P53" si="47">E$34=L19</f>
        <v>0</v>
      </c>
      <c r="M53" s="12" t="b">
        <f t="shared" si="47"/>
        <v>0</v>
      </c>
      <c r="N53" s="12" t="b">
        <f t="shared" si="47"/>
        <v>0</v>
      </c>
      <c r="O53" s="12" t="b">
        <f t="shared" si="47"/>
        <v>0</v>
      </c>
      <c r="P53" s="12" t="b">
        <f t="shared" si="47"/>
        <v>0</v>
      </c>
      <c r="Q53" s="19" t="b">
        <f t="shared" si="14"/>
        <v>1</v>
      </c>
      <c r="R53" s="20" t="str">
        <f t="shared" si="15"/>
        <v>מנורה</v>
      </c>
    </row>
    <row r="54" spans="1:18" ht="15" x14ac:dyDescent="0.25">
      <c r="E54" s="18" t="b">
        <f t="shared" ref="E54:I54" si="48">E$34=E20</f>
        <v>0</v>
      </c>
      <c r="F54" s="12" t="b">
        <f t="shared" si="48"/>
        <v>0</v>
      </c>
      <c r="G54" s="12" t="b">
        <f t="shared" si="48"/>
        <v>0</v>
      </c>
      <c r="H54" s="12" t="b">
        <f t="shared" si="48"/>
        <v>0</v>
      </c>
      <c r="I54" s="12" t="b">
        <f t="shared" si="48"/>
        <v>0</v>
      </c>
      <c r="J54" s="19" t="b">
        <f t="shared" si="11"/>
        <v>1</v>
      </c>
      <c r="K54" s="20" t="str">
        <f t="shared" si="12"/>
        <v>שמיים</v>
      </c>
      <c r="L54" s="18" t="b">
        <f t="shared" ref="L54:P54" si="49">E$34=L20</f>
        <v>0</v>
      </c>
      <c r="M54" s="12" t="b">
        <f t="shared" si="49"/>
        <v>0</v>
      </c>
      <c r="N54" s="12" t="b">
        <f t="shared" si="49"/>
        <v>0</v>
      </c>
      <c r="O54" s="12" t="b">
        <f t="shared" si="49"/>
        <v>0</v>
      </c>
      <c r="P54" s="12" t="b">
        <f t="shared" si="49"/>
        <v>0</v>
      </c>
      <c r="Q54" s="19" t="b">
        <f t="shared" si="14"/>
        <v>1</v>
      </c>
      <c r="R54" s="20" t="str">
        <f t="shared" si="15"/>
        <v>מסילה</v>
      </c>
    </row>
    <row r="55" spans="1:18" ht="15" x14ac:dyDescent="0.25">
      <c r="E55" s="18" t="b">
        <f t="shared" ref="E55:I55" si="50">E$34=E21</f>
        <v>0</v>
      </c>
      <c r="F55" s="12" t="b">
        <f t="shared" si="50"/>
        <v>0</v>
      </c>
      <c r="G55" s="12" t="b">
        <f t="shared" si="50"/>
        <v>0</v>
      </c>
      <c r="H55" s="12" t="b">
        <f t="shared" si="50"/>
        <v>1</v>
      </c>
      <c r="I55" s="12" t="b">
        <f t="shared" si="50"/>
        <v>0</v>
      </c>
      <c r="J55" s="19" t="b">
        <f t="shared" si="11"/>
        <v>0</v>
      </c>
      <c r="K55" s="20" t="str">
        <f t="shared" si="12"/>
        <v/>
      </c>
      <c r="L55" s="18" t="b">
        <f t="shared" ref="L55:P55" si="51">E$34=L21</f>
        <v>0</v>
      </c>
      <c r="M55" s="12" t="b">
        <f t="shared" si="51"/>
        <v>0</v>
      </c>
      <c r="N55" s="12" t="b">
        <f t="shared" si="51"/>
        <v>0</v>
      </c>
      <c r="O55" s="12" t="b">
        <f t="shared" si="51"/>
        <v>0</v>
      </c>
      <c r="P55" s="12" t="b">
        <f t="shared" si="51"/>
        <v>0</v>
      </c>
      <c r="Q55" s="19" t="b">
        <f t="shared" si="14"/>
        <v>1</v>
      </c>
      <c r="R55" s="20" t="str">
        <f t="shared" si="15"/>
        <v>מסננת</v>
      </c>
    </row>
    <row r="56" spans="1:18" ht="15" x14ac:dyDescent="0.25">
      <c r="E56" s="18" t="b">
        <f t="shared" ref="E56:I56" si="52">E$34=E22</f>
        <v>0</v>
      </c>
      <c r="F56" s="12" t="b">
        <f t="shared" si="52"/>
        <v>1</v>
      </c>
      <c r="G56" s="12" t="b">
        <f t="shared" si="52"/>
        <v>0</v>
      </c>
      <c r="H56" s="12" t="b">
        <f t="shared" si="52"/>
        <v>0</v>
      </c>
      <c r="I56" s="12" t="b">
        <f t="shared" si="52"/>
        <v>0</v>
      </c>
      <c r="J56" s="19" t="b">
        <f t="shared" si="11"/>
        <v>0</v>
      </c>
      <c r="K56" s="20" t="str">
        <f t="shared" si="12"/>
        <v/>
      </c>
      <c r="L56" s="18" t="b">
        <f t="shared" ref="L56:P56" si="53">E$34=L22</f>
        <v>0</v>
      </c>
      <c r="M56" s="12" t="b">
        <f t="shared" si="53"/>
        <v>0</v>
      </c>
      <c r="N56" s="12" t="b">
        <f t="shared" si="53"/>
        <v>0</v>
      </c>
      <c r="O56" s="12" t="b">
        <f t="shared" si="53"/>
        <v>0</v>
      </c>
      <c r="P56" s="12" t="b">
        <f t="shared" si="53"/>
        <v>0</v>
      </c>
      <c r="Q56" s="19" t="b">
        <f t="shared" si="14"/>
        <v>1</v>
      </c>
      <c r="R56" s="20" t="str">
        <f t="shared" si="15"/>
        <v>מצלמה</v>
      </c>
    </row>
    <row r="57" spans="1:18" ht="15" x14ac:dyDescent="0.25">
      <c r="E57" s="18" t="b">
        <f t="shared" ref="E57:I57" si="54">E$34=E23</f>
        <v>0</v>
      </c>
      <c r="F57" s="12" t="b">
        <f t="shared" si="54"/>
        <v>0</v>
      </c>
      <c r="G57" s="12" t="b">
        <f t="shared" si="54"/>
        <v>0</v>
      </c>
      <c r="H57" s="12" t="b">
        <f t="shared" si="54"/>
        <v>1</v>
      </c>
      <c r="I57" s="12" t="b">
        <f t="shared" si="54"/>
        <v>0</v>
      </c>
      <c r="J57" s="19" t="b">
        <f t="shared" si="11"/>
        <v>0</v>
      </c>
      <c r="K57" s="20" t="str">
        <f t="shared" si="12"/>
        <v/>
      </c>
      <c r="L57" s="18" t="b">
        <f t="shared" ref="L57:P57" si="55">E$34=L23</f>
        <v>0</v>
      </c>
      <c r="M57" s="12" t="b">
        <f t="shared" si="55"/>
        <v>0</v>
      </c>
      <c r="N57" s="12" t="b">
        <f t="shared" si="55"/>
        <v>0</v>
      </c>
      <c r="O57" s="12" t="b">
        <f t="shared" si="55"/>
        <v>0</v>
      </c>
      <c r="P57" s="12" t="b">
        <f t="shared" si="55"/>
        <v>0</v>
      </c>
      <c r="Q57" s="19" t="b">
        <f t="shared" si="14"/>
        <v>1</v>
      </c>
      <c r="R57" s="20" t="str">
        <f t="shared" si="15"/>
        <v>מקלדת</v>
      </c>
    </row>
    <row r="58" spans="1:18" ht="15" x14ac:dyDescent="0.25">
      <c r="E58" s="18" t="b">
        <f t="shared" ref="E58:I58" si="56">E$34=E24</f>
        <v>1</v>
      </c>
      <c r="F58" s="12" t="b">
        <f t="shared" si="56"/>
        <v>0</v>
      </c>
      <c r="G58" s="12" t="b">
        <f t="shared" si="56"/>
        <v>0</v>
      </c>
      <c r="H58" s="12" t="b">
        <f t="shared" si="56"/>
        <v>0</v>
      </c>
      <c r="I58" s="12" t="b">
        <f t="shared" si="56"/>
        <v>0</v>
      </c>
      <c r="J58" s="19" t="b">
        <f t="shared" si="11"/>
        <v>0</v>
      </c>
      <c r="K58" s="20" t="str">
        <f t="shared" si="12"/>
        <v/>
      </c>
      <c r="L58" s="18" t="b">
        <f t="shared" ref="L58:P58" si="57">E$34=L24</f>
        <v>0</v>
      </c>
      <c r="M58" s="12" t="b">
        <f t="shared" si="57"/>
        <v>0</v>
      </c>
      <c r="N58" s="12" t="b">
        <f t="shared" si="57"/>
        <v>0</v>
      </c>
      <c r="O58" s="12" t="b">
        <f t="shared" si="57"/>
        <v>0</v>
      </c>
      <c r="P58" s="12" t="b">
        <f t="shared" si="57"/>
        <v>0</v>
      </c>
      <c r="Q58" s="19" t="b">
        <f t="shared" si="14"/>
        <v>1</v>
      </c>
      <c r="R58" s="20" t="str">
        <f t="shared" si="15"/>
        <v>משאבה</v>
      </c>
    </row>
    <row r="59" spans="1:18" ht="15" x14ac:dyDescent="0.25">
      <c r="A59" t="s">
        <v>67</v>
      </c>
      <c r="E59" s="18" t="b">
        <f t="shared" ref="E59:I59" si="58">E$34=E25</f>
        <v>0</v>
      </c>
      <c r="F59" s="12" t="b">
        <f t="shared" si="58"/>
        <v>0</v>
      </c>
      <c r="G59" s="12" t="b">
        <f t="shared" si="58"/>
        <v>0</v>
      </c>
      <c r="H59" s="12" t="b">
        <f t="shared" si="58"/>
        <v>1</v>
      </c>
      <c r="I59" s="12" t="b">
        <f t="shared" si="58"/>
        <v>0</v>
      </c>
      <c r="J59" s="19" t="b">
        <f t="shared" si="11"/>
        <v>0</v>
      </c>
      <c r="K59" s="20" t="str">
        <f t="shared" si="12"/>
        <v/>
      </c>
      <c r="L59" s="18" t="b">
        <f t="shared" ref="L59:P59" si="59">E$34=L25</f>
        <v>0</v>
      </c>
      <c r="M59" s="12" t="b">
        <f t="shared" si="59"/>
        <v>0</v>
      </c>
      <c r="N59" s="12" t="b">
        <f t="shared" si="59"/>
        <v>0</v>
      </c>
      <c r="O59" s="12" t="b">
        <f t="shared" si="59"/>
        <v>0</v>
      </c>
      <c r="P59" s="12" t="b">
        <f t="shared" si="59"/>
        <v>0</v>
      </c>
      <c r="Q59" s="19" t="b">
        <f t="shared" si="14"/>
        <v>1</v>
      </c>
      <c r="R59" s="20" t="str">
        <f t="shared" si="15"/>
        <v>עניבה</v>
      </c>
    </row>
    <row r="60" spans="1:18" ht="15" x14ac:dyDescent="0.25">
      <c r="E60" s="18" t="b">
        <f t="shared" ref="E60:I60" si="60">E$34=E26</f>
        <v>0</v>
      </c>
      <c r="F60" s="12" t="b">
        <f t="shared" si="60"/>
        <v>0</v>
      </c>
      <c r="G60" s="12" t="b">
        <f t="shared" si="60"/>
        <v>0</v>
      </c>
      <c r="H60" s="12" t="b">
        <f t="shared" si="60"/>
        <v>1</v>
      </c>
      <c r="I60" s="12" t="b">
        <f t="shared" si="60"/>
        <v>0</v>
      </c>
      <c r="J60" s="19" t="b">
        <f t="shared" si="11"/>
        <v>0</v>
      </c>
      <c r="K60" s="20" t="str">
        <f t="shared" si="12"/>
        <v/>
      </c>
      <c r="L60" s="18" t="b">
        <f t="shared" ref="L60:P60" si="61">E$34=L26</f>
        <v>0</v>
      </c>
      <c r="M60" s="12" t="b">
        <f t="shared" si="61"/>
        <v>1</v>
      </c>
      <c r="N60" s="12" t="b">
        <f t="shared" si="61"/>
        <v>0</v>
      </c>
      <c r="O60" s="12" t="b">
        <f t="shared" si="61"/>
        <v>0</v>
      </c>
      <c r="P60" s="12" t="b">
        <f t="shared" si="61"/>
        <v>0</v>
      </c>
      <c r="Q60" s="19" t="b">
        <f t="shared" si="14"/>
        <v>0</v>
      </c>
      <c r="R60" s="20" t="str">
        <f t="shared" si="15"/>
        <v/>
      </c>
    </row>
    <row r="61" spans="1:18" ht="15" x14ac:dyDescent="0.25">
      <c r="E61" s="18" t="b">
        <f t="shared" ref="E61:I61" si="62">E$34=E27</f>
        <v>1</v>
      </c>
      <c r="F61" s="12" t="b">
        <f t="shared" si="62"/>
        <v>0</v>
      </c>
      <c r="G61" s="12" t="b">
        <f t="shared" si="62"/>
        <v>0</v>
      </c>
      <c r="H61" s="12" t="b">
        <f t="shared" si="62"/>
        <v>1</v>
      </c>
      <c r="I61" s="12" t="b">
        <f t="shared" si="62"/>
        <v>0</v>
      </c>
      <c r="J61" s="19" t="b">
        <f t="shared" si="11"/>
        <v>0</v>
      </c>
      <c r="K61" s="20" t="str">
        <f t="shared" si="12"/>
        <v/>
      </c>
      <c r="L61" s="18" t="b">
        <f t="shared" ref="L61:P61" si="63">E$34=L27</f>
        <v>0</v>
      </c>
      <c r="M61" s="12" t="b">
        <f t="shared" si="63"/>
        <v>0</v>
      </c>
      <c r="N61" s="12" t="b">
        <f t="shared" si="63"/>
        <v>0</v>
      </c>
      <c r="O61" s="12" t="b">
        <f t="shared" si="63"/>
        <v>1</v>
      </c>
      <c r="P61" s="12" t="b">
        <f t="shared" si="63"/>
        <v>0</v>
      </c>
      <c r="Q61" s="19" t="b">
        <f t="shared" si="14"/>
        <v>0</v>
      </c>
      <c r="R61" s="20" t="str">
        <f t="shared" si="15"/>
        <v/>
      </c>
    </row>
    <row r="62" spans="1:18" ht="15" x14ac:dyDescent="0.25">
      <c r="E62" s="18" t="b">
        <f t="shared" ref="E62:I62" si="64">E$34=E28</f>
        <v>0</v>
      </c>
      <c r="F62" s="12" t="b">
        <f t="shared" si="64"/>
        <v>0</v>
      </c>
      <c r="G62" s="12" t="b">
        <f t="shared" si="64"/>
        <v>0</v>
      </c>
      <c r="H62" s="12" t="b">
        <f t="shared" si="64"/>
        <v>0</v>
      </c>
      <c r="I62" s="12" t="b">
        <f t="shared" si="64"/>
        <v>0</v>
      </c>
      <c r="J62" s="19" t="b">
        <f t="shared" si="11"/>
        <v>1</v>
      </c>
      <c r="K62" s="20" t="str">
        <f t="shared" si="12"/>
        <v>עכביש</v>
      </c>
      <c r="L62" s="18" t="b">
        <f t="shared" ref="L62:P62" si="65">E$34=L28</f>
        <v>0</v>
      </c>
      <c r="M62" s="12" t="b">
        <f t="shared" si="65"/>
        <v>0</v>
      </c>
      <c r="N62" s="12" t="b">
        <f t="shared" si="65"/>
        <v>0</v>
      </c>
      <c r="O62" s="12" t="b">
        <f t="shared" si="65"/>
        <v>1</v>
      </c>
      <c r="P62" s="12" t="b">
        <f t="shared" si="65"/>
        <v>0</v>
      </c>
      <c r="Q62" s="19" t="b">
        <f t="shared" si="14"/>
        <v>0</v>
      </c>
      <c r="R62" s="20" t="str">
        <f t="shared" si="15"/>
        <v/>
      </c>
    </row>
    <row r="63" spans="1:18" ht="15" x14ac:dyDescent="0.25">
      <c r="E63" s="18" t="b">
        <f t="shared" ref="E63:I63" si="66">E$34=E29</f>
        <v>0</v>
      </c>
      <c r="F63" s="12" t="b">
        <f t="shared" si="66"/>
        <v>1</v>
      </c>
      <c r="G63" s="12" t="b">
        <f t="shared" si="66"/>
        <v>0</v>
      </c>
      <c r="H63" s="12" t="b">
        <f t="shared" si="66"/>
        <v>0</v>
      </c>
      <c r="I63" s="12" t="b">
        <f t="shared" si="66"/>
        <v>0</v>
      </c>
      <c r="J63" s="19" t="b">
        <f t="shared" si="11"/>
        <v>0</v>
      </c>
      <c r="K63" s="20" t="str">
        <f t="shared" si="12"/>
        <v/>
      </c>
      <c r="L63" s="18" t="b">
        <f t="shared" ref="L63:P63" si="67">E$34=L29</f>
        <v>0</v>
      </c>
      <c r="M63" s="12" t="b">
        <f t="shared" si="67"/>
        <v>0</v>
      </c>
      <c r="N63" s="12" t="b">
        <f t="shared" si="67"/>
        <v>0</v>
      </c>
      <c r="O63" s="12" t="b">
        <f t="shared" si="67"/>
        <v>0</v>
      </c>
      <c r="P63" s="12" t="b">
        <f t="shared" si="67"/>
        <v>0</v>
      </c>
      <c r="Q63" s="19" t="b">
        <f t="shared" si="14"/>
        <v>1</v>
      </c>
      <c r="R63" s="20" t="str">
        <f t="shared" si="15"/>
        <v>שרשרת</v>
      </c>
    </row>
    <row r="64" spans="1:18" ht="15" x14ac:dyDescent="0.25">
      <c r="E64" s="18" t="b">
        <f t="shared" ref="E64:I64" si="68">E$34=E30</f>
        <v>0</v>
      </c>
      <c r="F64" s="12" t="b">
        <f t="shared" si="68"/>
        <v>0</v>
      </c>
      <c r="G64" s="12" t="b">
        <f t="shared" si="68"/>
        <v>0</v>
      </c>
      <c r="H64" s="12" t="b">
        <f t="shared" si="68"/>
        <v>0</v>
      </c>
      <c r="I64" s="12" t="b">
        <f t="shared" si="68"/>
        <v>0</v>
      </c>
      <c r="J64" s="19" t="b">
        <f t="shared" si="11"/>
        <v>1</v>
      </c>
      <c r="K64" s="20" t="str">
        <f t="shared" si="12"/>
        <v>כוורת</v>
      </c>
      <c r="L64" s="18" t="b">
        <f t="shared" ref="L64:P64" si="69">E$34=L30</f>
        <v>0</v>
      </c>
      <c r="M64" s="12" t="b">
        <f t="shared" si="69"/>
        <v>0</v>
      </c>
      <c r="N64" s="12" t="b">
        <f t="shared" si="69"/>
        <v>0</v>
      </c>
      <c r="O64" s="12" t="b">
        <f t="shared" si="69"/>
        <v>1</v>
      </c>
      <c r="P64" s="12" t="b">
        <f t="shared" si="69"/>
        <v>0</v>
      </c>
      <c r="Q64" s="19" t="b">
        <f t="shared" si="14"/>
        <v>0</v>
      </c>
      <c r="R64" s="20" t="str">
        <f t="shared" si="15"/>
        <v/>
      </c>
    </row>
    <row r="65" spans="5:18" ht="15.75" thickBot="1" x14ac:dyDescent="0.3">
      <c r="E65" s="21" t="b">
        <f t="shared" ref="E65:I65" si="70">E$34=E31</f>
        <v>1</v>
      </c>
      <c r="F65" s="22" t="b">
        <f t="shared" si="70"/>
        <v>1</v>
      </c>
      <c r="G65" s="22" t="b">
        <f t="shared" si="70"/>
        <v>1</v>
      </c>
      <c r="H65" s="22" t="b">
        <f t="shared" si="70"/>
        <v>1</v>
      </c>
      <c r="I65" s="22" t="b">
        <f t="shared" si="70"/>
        <v>1</v>
      </c>
      <c r="J65" s="23" t="b">
        <f t="shared" si="11"/>
        <v>0</v>
      </c>
      <c r="K65" s="24" t="str">
        <f t="shared" si="12"/>
        <v/>
      </c>
      <c r="L65" s="21" t="b">
        <f t="shared" ref="L65:P65" si="71">E$34=L31</f>
        <v>0</v>
      </c>
      <c r="M65" s="22" t="b">
        <f t="shared" si="71"/>
        <v>0</v>
      </c>
      <c r="N65" s="22" t="b">
        <f t="shared" si="71"/>
        <v>0</v>
      </c>
      <c r="O65" s="22" t="b">
        <f t="shared" si="71"/>
        <v>0</v>
      </c>
      <c r="P65" s="22" t="b">
        <f t="shared" si="71"/>
        <v>0</v>
      </c>
      <c r="Q65" s="23" t="b">
        <f t="shared" si="14"/>
        <v>1</v>
      </c>
      <c r="R65" s="24" t="str">
        <f t="shared" si="15"/>
        <v>תרסיס</v>
      </c>
    </row>
    <row r="66" spans="5:18" ht="15" x14ac:dyDescent="0.25">
      <c r="I66" t="s">
        <v>38</v>
      </c>
      <c r="J66" s="1">
        <f>J36+J37+J38+J39+J40+J41+J42+J43+J44+J45+J46+J47+J48+J49+J50+J51+J52+J53+J54+J55+J56+J57+J58+J59+J60+J61+J62+J63+J64+J65</f>
        <v>11</v>
      </c>
      <c r="P66" t="s">
        <v>39</v>
      </c>
      <c r="Q66" s="1">
        <f>Q36+Q37+Q38+Q39+Q40+Q41+Q42+Q43+Q44+Q45+Q46+Q47+Q48+Q49+Q50+Q51+Q52+Q53+Q54+Q55+Q56+Q57+Q58+Q59+Q60+Q62+Q61+Q63+Q64+Q65</f>
        <v>19</v>
      </c>
    </row>
  </sheetData>
  <mergeCells count="4">
    <mergeCell ref="E1:I1"/>
    <mergeCell ref="L1:P1"/>
    <mergeCell ref="L35:P35"/>
    <mergeCell ref="E35:I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2015-06-05T18:17:20Z</dcterms:created>
  <dcterms:modified xsi:type="dcterms:W3CDTF">2020-11-25T13:11:40Z</dcterms:modified>
</cp:coreProperties>
</file>