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F49" i="4" s="1"/>
  <c r="B41" i="4"/>
  <c r="B50" i="4" s="1"/>
  <c r="F50" i="4" s="1"/>
  <c r="F41" i="4"/>
  <c r="C49" i="4"/>
  <c r="C41" i="4"/>
  <c r="C50" i="4" s="1"/>
  <c r="D49" i="4"/>
  <c r="D50" i="4" s="1"/>
  <c r="D41" i="4"/>
  <c r="E49" i="4"/>
  <c r="E41" i="4"/>
  <c r="E50" i="4" s="1"/>
  <c r="F48" i="4"/>
  <c r="F47" i="4"/>
  <c r="F46" i="4"/>
  <c r="F45" i="4"/>
  <c r="F44" i="4"/>
  <c r="F43" i="4"/>
  <c r="F40" i="4"/>
  <c r="F39" i="4"/>
  <c r="F38" i="4"/>
  <c r="F37" i="4"/>
  <c r="F36" i="4"/>
  <c r="F35" i="4"/>
  <c r="F34" i="4"/>
  <c r="F33" i="4"/>
  <c r="F32" i="4"/>
  <c r="F31" i="4"/>
  <c r="B26" i="4"/>
  <c r="B18" i="4"/>
  <c r="B27" i="4" s="1"/>
  <c r="C18" i="4"/>
  <c r="C26" i="4"/>
  <c r="F26" i="4" s="1"/>
  <c r="D18" i="4"/>
  <c r="D27" i="4" s="1"/>
  <c r="D26" i="4"/>
  <c r="E18" i="4"/>
  <c r="E27" i="4" s="1"/>
  <c r="E26" i="4"/>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C49" i="1"/>
  <c r="D49" i="1"/>
  <c r="F49" i="1" s="1"/>
  <c r="E49" i="1"/>
  <c r="E50" i="1"/>
  <c r="F48" i="1"/>
  <c r="F47" i="1"/>
  <c r="F46" i="1"/>
  <c r="F45" i="1"/>
  <c r="F44" i="1"/>
  <c r="F43" i="1"/>
  <c r="B2" i="4"/>
  <c r="B3" i="4"/>
  <c r="B2" i="1"/>
  <c r="B3" i="1"/>
  <c r="B1" i="4"/>
  <c r="B1" i="1"/>
  <c r="B18" i="1"/>
  <c r="F18" i="1" s="1"/>
  <c r="B26" i="1"/>
  <c r="C18" i="1"/>
  <c r="C27" i="1"/>
  <c r="C26" i="1"/>
  <c r="F26" i="1"/>
  <c r="D18" i="1"/>
  <c r="D27" i="1"/>
  <c r="D26" i="1"/>
  <c r="F25" i="1"/>
  <c r="F24" i="1"/>
  <c r="F23" i="1"/>
  <c r="F22" i="1"/>
  <c r="F21" i="1"/>
  <c r="F20" i="1"/>
  <c r="E18" i="1"/>
  <c r="E27" i="1" s="1"/>
  <c r="E26" i="1"/>
  <c r="F9" i="1"/>
  <c r="F10" i="1"/>
  <c r="F11" i="1"/>
  <c r="F12" i="1"/>
  <c r="F13" i="1"/>
  <c r="F14" i="1"/>
  <c r="F15" i="1"/>
  <c r="F16" i="1"/>
  <c r="F17" i="1"/>
  <c r="F8" i="1"/>
  <c r="F18" i="4"/>
  <c r="B50" i="1"/>
  <c r="D20" i="5" l="1"/>
  <c r="B27" i="1"/>
  <c r="F27" i="1" s="1"/>
  <c r="D50" i="1"/>
  <c r="D22" i="5"/>
  <c r="C50" i="1"/>
  <c r="F50" i="1" s="1"/>
  <c r="D16" i="5"/>
  <c r="C27" i="4"/>
  <c r="F27" i="4" s="1"/>
  <c r="D17" i="5"/>
  <c r="D21" i="5"/>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<sst xmlns="http://schemas.openxmlformats.org/spreadsheetml/2006/main" count="191" uniqueCount="85">
  <si>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</si>
  <si>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</si>
  <si>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</si>
  <si>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</si>
  <si>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</si>
  <si>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</si>
  <si>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</si>
  <si>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</si>
  <si>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</si>
  <si>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</si>
  <si>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</si>
  <si>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</si>
  <si>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</si>
  <si>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</si>
  <si>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</si>
  <si>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</si>
  <si>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</si>
  <si>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</si>
  <si>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</si>
  <si>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</si>
  <si>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</si>
  <si>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</si>
  <si>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</si>
  <si>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</si>
  <si>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</si>
  <si>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</si>
  <si>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</si>
  <si>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</si>
  <si>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</si>
  <si>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</si>
  <si>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</si>
  <si>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</si>
  <si>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</si>
  <si>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</si>
  <si>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</si>
  <si>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</si>
  <si>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</si>
  <si>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</si>
  <si>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</si>
  <si>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</si>
  <si>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</si>
  <si>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</si>
  <si>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</si>
  <si>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</si>
  <si>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</si>
  <si>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</si>
  <si>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</si>
  <si>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</si>
  <si>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</si>
  <si>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</si>
  <si>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</si>
  <si>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</si>
  <si>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</si>
  <si>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</si>
  <si>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</si>
  <si>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</si>
  <si>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</si>
  <si>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</si>
  <si>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</si>
  <si>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</si>
  <si>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</si>
  <si>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</si>
  <si>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</si>
  <si>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</si>
  <si>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</si>
  <si>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</si>
  <si>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</si>
  <si>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</si>
  <si>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</si>
  <si>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</si>
  <si>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</si>
  <si>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</si>
  <si>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</si>
  <si>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</si>
  <si>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</si>
  <si>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</si>
  <si>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</si>
  <si>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</si>
  <si>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</si>
  <si>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</si>
  <si>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City of Aiken</t>
  </si>
  <si>
    <t>Summer Gagnon, Accountant II</t>
  </si>
  <si>
    <t>accountant@cityofaikensc.gov</t>
  </si>
  <si>
    <t>803-642-7736</t>
  </si>
  <si>
    <t>803-642-7735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</si>
</sst>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C1269F5E-363F-4911-9449-3197E3963C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76F70BA-0041-404E-982A-855E9B8D451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EE79CA77-26D7-440D-97A7-50B38552DF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F5DE114F-38B5-4460-BECC-43C21B2E6D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E45F09EC-126B-4F5D-8EC9-3F90B3B6DF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7" sqref="C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4"/>
      <c r="D8" s="54"/>
      <c r="E8" s="54"/>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4</xdr:col>
                <xdr:colOff>1028700</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Aiken</v>
      </c>
      <c r="C1" s="56"/>
      <c r="D1" s="56"/>
      <c r="E1" s="3"/>
      <c r="F1" s="3"/>
    </row>
    <row r="2" spans="1:6" ht="13.5" customHeight="1" x14ac:dyDescent="0.25">
      <c r="A2" s="4" t="s">
        <v>17</v>
      </c>
      <c r="B2" s="56" t="str">
        <f>IF('General Data'!B4:D4&lt;&gt;"",'General Data'!B4:D4,"")</f>
        <v>City of Aiken</v>
      </c>
      <c r="C2" s="56"/>
      <c r="D2" s="56"/>
      <c r="E2" s="34"/>
      <c r="F2" s="34"/>
    </row>
    <row r="3" spans="1:6" ht="13.5" x14ac:dyDescent="0.25">
      <c r="A3" s="4" t="s">
        <v>1</v>
      </c>
      <c r="B3" s="55">
        <f>IF('General Data'!B6:D6&lt;&gt;"",'General Data'!B6:D6,"")</f>
        <v>42185</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8" zoomScale="102" zoomScaleNormal="100" workbookViewId="0">
      <selection activeCell="B16" sqref="B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Aiken</v>
      </c>
      <c r="C1" s="56"/>
      <c r="D1" s="56"/>
      <c r="E1" s="3"/>
      <c r="F1" s="3"/>
    </row>
    <row r="2" spans="1:6" ht="13.5" customHeight="1" x14ac:dyDescent="0.25">
      <c r="A2" s="4" t="s">
        <v>17</v>
      </c>
      <c r="B2" s="56" t="str">
        <f>IF('General Data'!B4:D4&lt;&gt;"",'General Data'!B4:D4,"")</f>
        <v>City of Aiken</v>
      </c>
      <c r="C2" s="56"/>
      <c r="D2" s="56"/>
      <c r="E2" s="63"/>
      <c r="F2" s="63"/>
    </row>
    <row r="3" spans="1:6" ht="13.5" customHeight="1" x14ac:dyDescent="0.25">
      <c r="A3" s="4" t="s">
        <v>1</v>
      </c>
      <c r="B3" s="55">
        <f>IF('General Data'!B6:D6&lt;&gt;"",'General Data'!B6:D6,"")</f>
        <v>42185</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1015000</v>
      </c>
      <c r="C15" s="26">
        <v>0</v>
      </c>
      <c r="D15" s="26">
        <v>1015000</v>
      </c>
      <c r="E15" s="26">
        <v>0</v>
      </c>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1015000</v>
      </c>
      <c r="C18" s="15">
        <f>SUM(C8:C17)</f>
        <v>0</v>
      </c>
      <c r="D18" s="15">
        <f>SUM(D8:D17)</f>
        <v>1015000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1015000</v>
      </c>
      <c r="C27" s="16">
        <f>SUM(C18,C26)</f>
        <v>0</v>
      </c>
      <c r="D27" s="16">
        <f>SUM(D18,D26)</f>
        <v>1015000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Aiken</v>
      </c>
      <c r="C1" s="56"/>
      <c r="D1" s="29"/>
    </row>
    <row r="2" spans="1:4" ht="13.5" customHeight="1" x14ac:dyDescent="0.25">
      <c r="A2" s="4" t="s">
        <v>17</v>
      </c>
      <c r="B2" s="56" t="str">
        <f>IF('General Data'!B4:D4&lt;&gt;"",'General Data'!B4:D4,"")</f>
        <v>City of Aiken</v>
      </c>
      <c r="C2" s="56"/>
      <c r="D2" s="29"/>
    </row>
    <row r="3" spans="1:4" ht="13.5" customHeight="1" x14ac:dyDescent="0.25">
      <c r="A3" s="4" t="s">
        <v>1</v>
      </c>
      <c r="B3" s="28">
        <f>IF('General Data'!B6:D6&lt;&gt;"",'General Data'!B6:D6,"")</f>
        <v>42185</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0</v>
      </c>
      <c r="D13" s="46"/>
    </row>
    <row r="14" spans="1:4" ht="13.5" x14ac:dyDescent="0.25">
      <c r="A14" s="67" t="s">
        <v>72</v>
      </c>
      <c r="B14" s="68"/>
      <c r="C14" s="42">
        <f>C12-C13</f>
        <v>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2015-11-09T14:27:54Z</cp:lastPrinted>
  <dcterms:created xsi:type="dcterms:W3CDTF">2003-10-04T05:22:12Z</dcterms:created>
  <dcterms:modified xsi:type="dcterms:W3CDTF">2018-06-14T15:55:51Z</dcterms:modified>
</cp:coreProperties>
</file>