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0" yWindow="0" windowWidth="13800" windowHeight="411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21" i="5"/>
  <c r="B3" i="5"/>
  <c r="B2" i="5"/>
  <c r="B1" i="5"/>
  <c r="B49" i="4"/>
  <c r="B41" i="4"/>
  <c r="F41" i="4" s="1"/>
  <c r="B50" i="4"/>
  <c r="F50" i="4" s="1"/>
  <c r="C49" i="4"/>
  <c r="C50" i="4"/>
  <c r="C41" i="4"/>
  <c r="D49" i="4"/>
  <c r="D50" i="4" s="1"/>
  <c r="D41" i="4"/>
  <c r="E49" i="4"/>
  <c r="E41" i="4"/>
  <c r="E50" i="4"/>
  <c r="F48" i="4"/>
  <c r="F47" i="4"/>
  <c r="F46" i="4"/>
  <c r="F45" i="4"/>
  <c r="F44" i="4"/>
  <c r="F43" i="4"/>
  <c r="F40" i="4"/>
  <c r="F39" i="4"/>
  <c r="F38" i="4"/>
  <c r="F37" i="4"/>
  <c r="F36" i="4"/>
  <c r="F35" i="4"/>
  <c r="F34" i="4"/>
  <c r="F33" i="4"/>
  <c r="F32" i="4"/>
  <c r="F31" i="4"/>
  <c r="B26" i="4"/>
  <c r="F26" i="4"/>
  <c r="B18" i="4"/>
  <c r="C18" i="4"/>
  <c r="C26" i="4"/>
  <c r="C27" i="4" s="1"/>
  <c r="F27" i="4" s="1"/>
  <c r="D18" i="4"/>
  <c r="D27" i="4"/>
  <c r="D26" i="4"/>
  <c r="E18" i="4"/>
  <c r="E27" i="4" s="1"/>
  <c r="E26" i="4"/>
  <c r="F25" i="4"/>
  <c r="F24" i="4"/>
  <c r="F23" i="4"/>
  <c r="F22" i="4"/>
  <c r="F21" i="4"/>
  <c r="F20" i="4"/>
  <c r="F17" i="4"/>
  <c r="F16" i="4"/>
  <c r="F15" i="4"/>
  <c r="F14" i="4"/>
  <c r="F13" i="4"/>
  <c r="F12" i="4"/>
  <c r="F11" i="4"/>
  <c r="F10" i="4"/>
  <c r="F9" i="4"/>
  <c r="F8" i="4"/>
  <c r="B41" i="1"/>
  <c r="C41" i="1"/>
  <c r="D41" i="1"/>
  <c r="D50" i="1"/>
  <c r="F50" i="1" s="1"/>
  <c r="E41" i="1"/>
  <c r="E50" i="1" s="1"/>
  <c r="F40" i="1"/>
  <c r="F39" i="1"/>
  <c r="F38" i="1"/>
  <c r="F37" i="1"/>
  <c r="F36" i="1"/>
  <c r="F35" i="1"/>
  <c r="F34" i="1"/>
  <c r="F33" i="1"/>
  <c r="F32" i="1"/>
  <c r="F31" i="1"/>
  <c r="B49" i="1"/>
  <c r="B50" i="1"/>
  <c r="C49" i="1"/>
  <c r="C50" i="1"/>
  <c r="F49" i="1"/>
  <c r="D49" i="1"/>
  <c r="E49" i="1"/>
  <c r="F48" i="1"/>
  <c r="F47" i="1"/>
  <c r="F46" i="1"/>
  <c r="F45" i="1"/>
  <c r="F44" i="1"/>
  <c r="F43" i="1"/>
  <c r="B2" i="4"/>
  <c r="B3" i="4"/>
  <c r="B2" i="1"/>
  <c r="B3" i="1"/>
  <c r="B1" i="4"/>
  <c r="B1" i="1"/>
  <c r="B18" i="1"/>
  <c r="B27" i="1" s="1"/>
  <c r="B26" i="1"/>
  <c r="F26" i="1" s="1"/>
  <c r="C18" i="1"/>
  <c r="C27" i="1" s="1"/>
  <c r="C26" i="1"/>
  <c r="D18" i="1"/>
  <c r="D27" i="1" s="1"/>
  <c r="D26" i="1"/>
  <c r="F25" i="1"/>
  <c r="F24" i="1"/>
  <c r="F23" i="1"/>
  <c r="F22" i="1"/>
  <c r="F21" i="1"/>
  <c r="F20" i="1"/>
  <c r="E18" i="1"/>
  <c r="E27" i="1" s="1"/>
  <c r="E26" i="1"/>
  <c r="F9" i="1"/>
  <c r="F10" i="1"/>
  <c r="F11" i="1"/>
  <c r="F12" i="1"/>
  <c r="F13" i="1"/>
  <c r="F14" i="1"/>
  <c r="F15" i="1"/>
  <c r="F16" i="1"/>
  <c r="F17" i="1"/>
  <c r="F8" i="1"/>
  <c r="B27" i="4"/>
  <c r="D16" i="5"/>
  <c r="F49" i="4"/>
  <c r="F18" i="4"/>
  <c r="D22" i="5"/>
  <c r="F41" i="1"/>
  <c r="F27" i="1" l="1"/>
  <c r="C13" i="5" s="1"/>
  <c r="C14" i="5" s="1"/>
  <c r="A17" i="6" s="1"/>
  <c r="F18" i="1"/>
  <c r="D20" i="5"/>
  <c r="D18" i="5"/>
  <c r="D19" i="5"/>
</calcChain>
</file>

<file path=xl/sharedStrings.xml><?xml version="1.0" encoding="utf-8"?>
<sst xmlns="http://schemas.openxmlformats.org/spreadsheetml/2006/main" count="189" uniqueCount="83">
  <si>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</si>
  <si>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</si>
  <si>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</si>
  <si>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</si>
  <si>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</si>
  <si>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</si>
  <si>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</si>
  <si>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</si>
  <si>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</si>
  <si>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</si>
  <si>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</si>
  <si>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</si>
  <si>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</si>
  <si>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</si>
  <si>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</si>
  <si>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</si>
  <si>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</si>
  <si>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</si>
  <si>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</si>
  <si>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</si>
  <si>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</si>
  <si>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</si>
  <si>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</si>
  <si>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</si>
  <si>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</si>
  <si>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</si>
  <si>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</si>
  <si>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</si>
  <si>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</si>
  <si>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</si>
  <si>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</si>
  <si>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</si>
  <si>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</si>
  <si>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</si>
  <si>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</si>
  <si>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</si>
  <si>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</si>
  <si>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</si>
  <si>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</si>
  <si>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</si>
  <si>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</si>
  <si>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</si>
  <si>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</si>
  <si>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</si>
  <si>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</si>
  <si>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</si>
  <si>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</si>
  <si>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</si>
  <si>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</si>
  <si>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</si>
  <si>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</si>
  <si>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</si>
  <si>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</si>
  <si>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</si>
  <si>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</si>
  <si>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</si>
  <si>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</si>
  <si>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</si>
  <si>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</si>
  <si>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</si>
  <si>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</si>
  <si>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</si>
  <si>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</si>
  <si>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</si>
  <si>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</si>
  <si>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</si>
  <si>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</si>
  <si>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</si>
  <si>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</si>
  <si>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</si>
  <si>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</si>
  <si>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</si>
  <si>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</si>
  <si>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</si>
  <si>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</si>
  <si>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</si>
  <si>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</si>
  <si>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</si>
  <si>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</si>
  <si>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</si>
  <si>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CITY OF INMAN</t>
  </si>
  <si>
    <t>ROBIN HENDERSON</t>
  </si>
  <si>
    <t>rbhcityofinman@hotmail.cm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</si>
</sst>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78BB0BF6-5842-4F73-8929-972E0E3D14F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4</xdr:col>
          <xdr:colOff>1028700</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F3FB59F2-609E-4DA2-B62C-FCB759194141}"/>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1E1FA882-56A4-42C3-B4FB-26DDCDE2CC2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689FE96F-7AE7-48A7-8419-4E4C0E9A5BF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4D315882-5276-49E0-96A1-FD55041A0A3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rbhcityofinman@hotmail.c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7" sqref="B7:E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42185</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v>8644726200</v>
      </c>
      <c r="C9" s="52"/>
      <c r="D9" s="52">
        <v>8644723228</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4</xdr:col>
                <xdr:colOff>1028700</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6" zoomScale="102" zoomScaleNormal="100" workbookViewId="0">
      <selection activeCell="B24" sqref="B24"/>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CITY OF INMAN</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455817</v>
      </c>
      <c r="C9" s="26"/>
      <c r="D9" s="26">
        <v>49478</v>
      </c>
      <c r="E9" s="26">
        <v>50898</v>
      </c>
      <c r="F9" s="14">
        <f t="shared" ref="F9:F27" si="0">B9+C9-D9</f>
        <v>406339</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455817</v>
      </c>
      <c r="C18" s="15">
        <f>SUM(C8:C17)</f>
        <v>0</v>
      </c>
      <c r="D18" s="15">
        <f>SUM(D8:D17)</f>
        <v>49478</v>
      </c>
      <c r="E18" s="15">
        <f>SUM(E8:E17)</f>
        <v>50898</v>
      </c>
      <c r="F18" s="15">
        <f t="shared" si="0"/>
        <v>406339</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455817</v>
      </c>
      <c r="C27" s="16">
        <f>SUM(C18,C26)</f>
        <v>0</v>
      </c>
      <c r="D27" s="16">
        <f>SUM(D18,D26)</f>
        <v>49478</v>
      </c>
      <c r="E27" s="16">
        <f>SUM(E18,E26)</f>
        <v>50898</v>
      </c>
      <c r="F27" s="16">
        <f t="shared" si="0"/>
        <v>406339</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3" zoomScale="102" zoomScaleNormal="100" workbookViewId="0">
      <selection activeCell="E15" sqref="E15"/>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CITY OF INMAN</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v>6031657</v>
      </c>
      <c r="C14" s="26"/>
      <c r="D14" s="26">
        <v>90005</v>
      </c>
      <c r="E14" s="26">
        <v>94129</v>
      </c>
      <c r="F14" s="14">
        <f t="shared" si="0"/>
        <v>5941652</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6031657</v>
      </c>
      <c r="C18" s="15">
        <f>SUM(C8:C17)</f>
        <v>0</v>
      </c>
      <c r="D18" s="15">
        <f>SUM(D8:D17)</f>
        <v>90005</v>
      </c>
      <c r="E18" s="15">
        <f>SUM(E8:E17)</f>
        <v>94129</v>
      </c>
      <c r="F18" s="15">
        <f t="shared" si="0"/>
        <v>5941652</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6031657</v>
      </c>
      <c r="C27" s="16">
        <f>SUM(C18,C26)</f>
        <v>0</v>
      </c>
      <c r="D27" s="16">
        <f>SUM(D18,D26)</f>
        <v>90005</v>
      </c>
      <c r="E27" s="16">
        <f>SUM(E18,E26)</f>
        <v>94129</v>
      </c>
      <c r="F27" s="15">
        <f t="shared" si="1"/>
        <v>5941652</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13" zoomScale="102" zoomScaleNormal="100" workbookViewId="0">
      <selection activeCell="C16" sqref="C16"/>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CITY OF INMAN</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6383535</v>
      </c>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510682.8</v>
      </c>
      <c r="D12" s="46"/>
    </row>
    <row r="13" spans="1:4" ht="13.5" x14ac:dyDescent="0.25">
      <c r="A13" s="66" t="s">
        <v>71</v>
      </c>
      <c r="B13" s="67"/>
      <c r="C13" s="42">
        <f>SUM('General Obligation'!F27,'General Obligation'!F50)</f>
        <v>406339</v>
      </c>
      <c r="D13" s="46"/>
    </row>
    <row r="14" spans="1:4" ht="13.5" x14ac:dyDescent="0.25">
      <c r="A14" s="66" t="s">
        <v>72</v>
      </c>
      <c r="B14" s="67"/>
      <c r="C14" s="42">
        <f>C12-C13</f>
        <v>104343.79999999999</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2018-06-14T15:51:40Z</dcterms:modified>
</cp:coreProperties>
</file>