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21" i="5"/>
  <c r="B3" i="5"/>
  <c r="B2" i="5"/>
  <c r="B1" i="5"/>
  <c r="B49" i="4"/>
  <c r="B41" i="4"/>
  <c r="B50" i="4"/>
  <c r="C49" i="4"/>
  <c r="F49" i="4" s="1"/>
  <c r="C41" i="4"/>
  <c r="C50" i="4"/>
  <c r="D49" i="4"/>
  <c r="D50" i="4" s="1"/>
  <c r="D41" i="4"/>
  <c r="E49" i="4"/>
  <c r="E41" i="4"/>
  <c r="E50" i="4"/>
  <c r="F48" i="4"/>
  <c r="F47" i="4"/>
  <c r="F46" i="4"/>
  <c r="F45" i="4"/>
  <c r="F44" i="4"/>
  <c r="F43" i="4"/>
  <c r="F40" i="4"/>
  <c r="F39" i="4"/>
  <c r="F38" i="4"/>
  <c r="F37" i="4"/>
  <c r="F36" i="4"/>
  <c r="F35" i="4"/>
  <c r="F34" i="4"/>
  <c r="F33" i="4"/>
  <c r="F32" i="4"/>
  <c r="F31" i="4"/>
  <c r="B26" i="4"/>
  <c r="B18" i="4"/>
  <c r="B27" i="4" s="1"/>
  <c r="C18" i="4"/>
  <c r="C26" i="4"/>
  <c r="C27" i="4" s="1"/>
  <c r="D18" i="4"/>
  <c r="D27" i="4" s="1"/>
  <c r="D26" i="4"/>
  <c r="E18" i="4"/>
  <c r="E27" i="4"/>
  <c r="E26" i="4"/>
  <c r="F25" i="4"/>
  <c r="F24" i="4"/>
  <c r="F23" i="4"/>
  <c r="F22" i="4"/>
  <c r="F21" i="4"/>
  <c r="F20" i="4"/>
  <c r="F17" i="4"/>
  <c r="F16" i="4"/>
  <c r="F15" i="4"/>
  <c r="F14" i="4"/>
  <c r="F13" i="4"/>
  <c r="F12" i="4"/>
  <c r="F11" i="4"/>
  <c r="F10" i="4"/>
  <c r="F9" i="4"/>
  <c r="F8" i="4"/>
  <c r="B41" i="1"/>
  <c r="C41" i="1"/>
  <c r="F41" i="1" s="1"/>
  <c r="D41" i="1"/>
  <c r="E41" i="1"/>
  <c r="F40" i="1"/>
  <c r="F39" i="1"/>
  <c r="F38" i="1"/>
  <c r="F37" i="1"/>
  <c r="F36" i="1"/>
  <c r="F35" i="1"/>
  <c r="F34" i="1"/>
  <c r="F33" i="1"/>
  <c r="F32" i="1"/>
  <c r="F31" i="1"/>
  <c r="B49" i="1"/>
  <c r="F49" i="1" s="1"/>
  <c r="C49" i="1"/>
  <c r="C50" i="1"/>
  <c r="D49" i="1"/>
  <c r="D50" i="1" s="1"/>
  <c r="E49" i="1"/>
  <c r="E50" i="1"/>
  <c r="F48" i="1"/>
  <c r="F47" i="1"/>
  <c r="F46" i="1"/>
  <c r="F45" i="1"/>
  <c r="F44" i="1"/>
  <c r="F43" i="1"/>
  <c r="B2" i="4"/>
  <c r="B3" i="4"/>
  <c r="B2" i="1"/>
  <c r="B3" i="1"/>
  <c r="B1" i="4"/>
  <c r="B1" i="1"/>
  <c r="B18" i="1"/>
  <c r="F18" i="1" s="1"/>
  <c r="B27" i="1"/>
  <c r="B26" i="1"/>
  <c r="C18" i="1"/>
  <c r="C27" i="1" s="1"/>
  <c r="C26" i="1"/>
  <c r="F26" i="1" s="1"/>
  <c r="D18" i="1"/>
  <c r="D27" i="1" s="1"/>
  <c r="D26" i="1"/>
  <c r="F25" i="1"/>
  <c r="F24" i="1"/>
  <c r="F23" i="1"/>
  <c r="F22" i="1"/>
  <c r="F21" i="1"/>
  <c r="F20" i="1"/>
  <c r="E18" i="1"/>
  <c r="E27" i="1" s="1"/>
  <c r="E26" i="1"/>
  <c r="F9" i="1"/>
  <c r="F10" i="1"/>
  <c r="F11" i="1"/>
  <c r="F12" i="1"/>
  <c r="F13" i="1"/>
  <c r="F14" i="1"/>
  <c r="F15" i="1"/>
  <c r="F16" i="1"/>
  <c r="F17" i="1"/>
  <c r="F8" i="1"/>
  <c r="D16" i="5"/>
  <c r="D22" i="5"/>
  <c r="D17" i="5"/>
  <c r="F26" i="4"/>
  <c r="F41" i="4"/>
  <c r="F27" i="4" l="1"/>
  <c r="F27" i="1"/>
  <c r="F50" i="4"/>
  <c r="B50" i="1"/>
  <c r="F50" i="1" s="1"/>
  <c r="D20" i="5"/>
  <c r="D19" i="5"/>
  <c r="F18" i="4"/>
  <c r="C13" i="5" l="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<sst xmlns="http://schemas.openxmlformats.org/spreadsheetml/2006/main" count="190" uniqueCount="84">
  <si>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</si>
  <si>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</si>
  <si>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</si>
  <si>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</si>
  <si>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</si>
  <si>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</si>
  <si>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</si>
  <si>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</si>
  <si>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</si>
  <si>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</si>
  <si>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</si>
  <si>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</si>
  <si>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</si>
  <si>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</si>
  <si>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</si>
  <si>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</si>
  <si>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</si>
  <si>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</si>
  <si>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</si>
  <si>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</si>
  <si>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</si>
  <si>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</si>
  <si>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</si>
  <si>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</si>
  <si>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</si>
  <si>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</si>
  <si>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</si>
  <si>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</si>
  <si>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</si>
  <si>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</si>
  <si>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</si>
  <si>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</si>
  <si>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</si>
  <si>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</si>
  <si>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</si>
  <si>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</si>
  <si>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</si>
  <si>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</si>
  <si>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</si>
  <si>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</si>
  <si>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</si>
  <si>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</si>
  <si>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</si>
  <si>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</si>
  <si>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</si>
  <si>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</si>
  <si>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</si>
  <si>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</si>
  <si>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</si>
  <si>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</si>
  <si>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</si>
  <si>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</si>
  <si>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</si>
  <si>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</si>
  <si>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</si>
  <si>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</si>
  <si>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</si>
  <si>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</si>
  <si>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</si>
  <si>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</si>
  <si>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</si>
  <si>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</si>
  <si>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</si>
  <si>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</si>
  <si>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</si>
  <si>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</si>
  <si>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</si>
  <si>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</si>
  <si>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</si>
  <si>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</si>
  <si>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</si>
  <si>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</si>
  <si>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</si>
  <si>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</si>
  <si>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</si>
  <si>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</si>
  <si>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</si>
  <si>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</si>
  <si>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</si>
  <si>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</si>
  <si>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Boiling Springs Fire District</t>
  </si>
  <si>
    <t>Terry Morris CPA</t>
  </si>
  <si>
    <t>tmorris@tsmcpa.net</t>
  </si>
  <si>
    <t>864-574-7010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</si>
</sst>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642CCA59-6E17-4223-B9E5-25CCE7DE4F8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7A8BDAED-1B5E-4CF4-97AC-9498153A364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DEE1A02F-7BB6-4907-A658-5FDF0A77679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7CD6738A-9CEA-41B8-9329-2EF06DA0591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0F07E8CD-6101-4D46-B23A-8D4CC752757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morris@tsmcpa.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5" zoomScale="102" zoomScaleNormal="100" workbookViewId="0">
      <selection activeCell="E23" sqref="E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Boiling Springs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1231531</v>
      </c>
      <c r="C9" s="26"/>
      <c r="D9" s="26">
        <v>139766</v>
      </c>
      <c r="E9" s="26">
        <v>143606</v>
      </c>
      <c r="F9" s="14">
        <f t="shared" ref="F9:F27" si="0">B9+C9-D9</f>
        <v>1091765</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1231531</v>
      </c>
      <c r="C18" s="15">
        <f>SUM(C8:C17)</f>
        <v>0</v>
      </c>
      <c r="D18" s="15">
        <f>SUM(D8:D17)</f>
        <v>139766</v>
      </c>
      <c r="E18" s="15">
        <f>SUM(E8:E17)</f>
        <v>143606</v>
      </c>
      <c r="F18" s="15">
        <f t="shared" si="0"/>
        <v>1091765</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470032</v>
      </c>
      <c r="C22" s="26"/>
      <c r="D22" s="26">
        <v>65107</v>
      </c>
      <c r="E22" s="26">
        <v>67226</v>
      </c>
      <c r="F22" s="14">
        <f t="shared" si="0"/>
        <v>404925</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470032</v>
      </c>
      <c r="C26" s="15">
        <f>SUM(C20:C25)</f>
        <v>0</v>
      </c>
      <c r="D26" s="15">
        <f>SUM(D20:D25)</f>
        <v>65107</v>
      </c>
      <c r="E26" s="15">
        <f>SUM(E20:E25)</f>
        <v>67226</v>
      </c>
      <c r="F26" s="15">
        <f t="shared" si="0"/>
        <v>404925</v>
      </c>
    </row>
    <row r="27" spans="1:6" ht="18" customHeight="1" thickTop="1" thickBot="1" x14ac:dyDescent="0.3">
      <c r="A27" s="10" t="s">
        <v>13</v>
      </c>
      <c r="B27" s="16">
        <f>SUM(B18,B26)</f>
        <v>1701563</v>
      </c>
      <c r="C27" s="16">
        <f>SUM(C18,C26)</f>
        <v>0</v>
      </c>
      <c r="D27" s="16">
        <f>SUM(D18,D26)</f>
        <v>204873</v>
      </c>
      <c r="E27" s="16">
        <f>SUM(E18,E26)</f>
        <v>210832</v>
      </c>
      <c r="F27" s="16">
        <f t="shared" si="0"/>
        <v>1496690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43"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Boiling Springs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Boiling Springs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1496690</v>
      </c>
      <c r="D13" s="46"/>
    </row>
    <row r="14" spans="1:4" ht="13.5" x14ac:dyDescent="0.25">
      <c r="A14" s="66" t="s">
        <v>72</v>
      </c>
      <c r="B14" s="67"/>
      <c r="C14" s="42">
        <f>C12-C13</f>
        <v>-1496690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2018-06-14T20:53:13Z</dcterms:modified>
</cp:coreProperties>
</file>