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615"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C50" i="4"/>
  <c r="D49" i="4"/>
  <c r="F49" i="4" s="1"/>
  <c r="D41" i="4"/>
  <c r="D50" i="4" s="1"/>
  <c r="E49" i="4"/>
  <c r="E41" i="4"/>
  <c r="E50" i="4" s="1"/>
  <c r="F48" i="4"/>
  <c r="F47" i="4"/>
  <c r="F46" i="4"/>
  <c r="F45" i="4"/>
  <c r="F44" i="4"/>
  <c r="F43" i="4"/>
  <c r="F40" i="4"/>
  <c r="F39" i="4"/>
  <c r="F38" i="4"/>
  <c r="F37" i="4"/>
  <c r="F36" i="4"/>
  <c r="F35" i="4"/>
  <c r="F34" i="4"/>
  <c r="F33" i="4"/>
  <c r="F32" i="4"/>
  <c r="F31" i="4"/>
  <c r="B26" i="4"/>
  <c r="B18" i="4"/>
  <c r="B27" i="4"/>
  <c r="C18" i="4"/>
  <c r="C27" i="4" s="1"/>
  <c r="F27" i="4" s="1"/>
  <c r="C26" i="4"/>
  <c r="F26" i="4" s="1"/>
  <c r="D18" i="4"/>
  <c r="D27" i="4"/>
  <c r="D26" i="4"/>
  <c r="E18" i="4"/>
  <c r="E27" i="4"/>
  <c r="E26" i="4"/>
  <c r="F25" i="4"/>
  <c r="F24" i="4"/>
  <c r="F23" i="4"/>
  <c r="F22" i="4"/>
  <c r="F21" i="4"/>
  <c r="F20" i="4"/>
  <c r="F17" i="4"/>
  <c r="F16" i="4"/>
  <c r="F15" i="4"/>
  <c r="F14" i="4"/>
  <c r="F13" i="4"/>
  <c r="F12" i="4"/>
  <c r="F11" i="4"/>
  <c r="F10" i="4"/>
  <c r="F9" i="4"/>
  <c r="F8" i="4"/>
  <c r="B41" i="1"/>
  <c r="F41" i="1" s="1"/>
  <c r="C41" i="1"/>
  <c r="C50" i="1" s="1"/>
  <c r="D41" i="1"/>
  <c r="E41" i="1"/>
  <c r="E50" i="1"/>
  <c r="F40" i="1"/>
  <c r="F39" i="1"/>
  <c r="F38" i="1"/>
  <c r="F37" i="1"/>
  <c r="F36" i="1"/>
  <c r="F35" i="1"/>
  <c r="F34" i="1"/>
  <c r="F33" i="1"/>
  <c r="F32" i="1"/>
  <c r="F31" i="1"/>
  <c r="B49" i="1"/>
  <c r="F49" i="1" s="1"/>
  <c r="C49" i="1"/>
  <c r="D49" i="1"/>
  <c r="D50" i="1"/>
  <c r="E49" i="1"/>
  <c r="F48" i="1"/>
  <c r="F47" i="1"/>
  <c r="F46" i="1"/>
  <c r="F45" i="1"/>
  <c r="F44" i="1"/>
  <c r="F43" i="1"/>
  <c r="B2" i="4"/>
  <c r="B3" i="4"/>
  <c r="B2" i="1"/>
  <c r="B3" i="1"/>
  <c r="B1" i="4"/>
  <c r="B1" i="1"/>
  <c r="B18" i="1"/>
  <c r="B26" i="1"/>
  <c r="C18" i="1"/>
  <c r="C26" i="1"/>
  <c r="C27" i="1" s="1"/>
  <c r="D18" i="1"/>
  <c r="D26" i="1"/>
  <c r="D27" i="1" s="1"/>
  <c r="F25" i="1"/>
  <c r="F24" i="1"/>
  <c r="F23" i="1"/>
  <c r="F22" i="1"/>
  <c r="F21" i="1"/>
  <c r="F20" i="1"/>
  <c r="E18" i="1"/>
  <c r="E27" i="1" s="1"/>
  <c r="E26" i="1"/>
  <c r="F9" i="1"/>
  <c r="F10" i="1"/>
  <c r="F11" i="1"/>
  <c r="F12" i="1"/>
  <c r="F13" i="1"/>
  <c r="F14" i="1"/>
  <c r="F15" i="1"/>
  <c r="F16" i="1"/>
  <c r="F17" i="1"/>
  <c r="F8" i="1"/>
  <c r="F18" i="1"/>
  <c r="B27" i="1"/>
  <c r="D18" i="5"/>
  <c r="D21" i="5"/>
  <c r="D20" i="5"/>
  <c r="D17" i="5"/>
  <c r="D16" i="5"/>
  <c r="D22" i="5"/>
  <c r="F26" i="1"/>
  <c r="B50" i="1"/>
  <c r="F50" i="1" s="1"/>
  <c r="F18" i="4"/>
  <c r="F27" i="1" l="1"/>
  <c r="C13" i="5" s="1"/>
  <c r="C14" i="5" s="1"/>
  <c r="A17" i="6" s="1"/>
  <c r="F41" i="4"/>
</calcChain>
</file>

<file path=xl/sharedStrings.xml><?xml version="1.0" encoding="utf-8"?>
<sst xmlns="http://schemas.openxmlformats.org/spreadsheetml/2006/main" count="196" uniqueCount="89">
  <si>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</si>
  <si>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</si>
  <si>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</si>
  <si>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</si>
  <si>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</si>
  <si>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</si>
  <si>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</si>
  <si>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</si>
  <si>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</si>
  <si>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</si>
  <si>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</si>
  <si>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</si>
  <si>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</si>
  <si>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</si>
  <si>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</si>
  <si>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</si>
  <si>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</si>
  <si>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</si>
  <si>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</si>
  <si>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</si>
  <si>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</si>
  <si>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</si>
  <si>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</si>
  <si>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</si>
  <si>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</si>
  <si>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</si>
  <si>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</si>
  <si>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</si>
  <si>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</si>
  <si>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</si>
  <si>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</si>
  <si>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</si>
  <si>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</si>
  <si>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</si>
  <si>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</si>
  <si>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</si>
  <si>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</si>
  <si>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</si>
  <si>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</si>
  <si>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</si>
  <si>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</si>
  <si>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</si>
  <si>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</si>
  <si>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</si>
  <si>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</si>
  <si>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</si>
  <si>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</si>
  <si>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</si>
  <si>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</si>
  <si>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</si>
  <si>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</si>
  <si>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</si>
  <si>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</si>
  <si>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</si>
  <si>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</si>
  <si>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</si>
  <si>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</si>
  <si>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</si>
  <si>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</si>
  <si>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</si>
  <si>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</si>
  <si>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</si>
  <si>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</si>
  <si>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</si>
  <si>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</si>
  <si>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</si>
  <si>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</si>
  <si>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</si>
  <si>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</si>
  <si>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</si>
  <si>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</si>
  <si>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</si>
  <si>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</si>
  <si>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</si>
  <si>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</si>
  <si>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</si>
  <si>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</si>
  <si>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</si>
  <si>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</si>
  <si>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</si>
  <si>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Gill Timpson</t>
  </si>
  <si>
    <t>gdtimpson@hughes.net</t>
  </si>
  <si>
    <t>864-224-8138</t>
  </si>
  <si>
    <t>Patrick B Harris Hospital</t>
  </si>
  <si>
    <t>Richard Campbell Va Hopital</t>
  </si>
  <si>
    <t>US Utilities</t>
  </si>
  <si>
    <t>Sungro</t>
  </si>
  <si>
    <t>7/11 Store Wex Corp</t>
  </si>
  <si>
    <t>Broadway Water And Sewerage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</si>
</sst>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6" name="Picture 1" descr="scstateseal">
          <a:extLst>
            <a:ext uri="{FF2B5EF4-FFF2-40B4-BE49-F238E27FC236}">
              <a16:creationId xmlns:a16="http://schemas.microsoft.com/office/drawing/2014/main" id="{BFE9DA08-EC6A-4BEA-B0C5-5B0AA59CD7E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3D26813-76F4-422A-A5D6-4A46785D797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4" name="Picture 1" descr="scstateseal">
          <a:extLst>
            <a:ext uri="{FF2B5EF4-FFF2-40B4-BE49-F238E27FC236}">
              <a16:creationId xmlns:a16="http://schemas.microsoft.com/office/drawing/2014/main" id="{980A30F4-C5EC-4C8F-BB61-7AE85C3AE1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6" name="Picture 1" descr="scstateseal">
          <a:extLst>
            <a:ext uri="{FF2B5EF4-FFF2-40B4-BE49-F238E27FC236}">
              <a16:creationId xmlns:a16="http://schemas.microsoft.com/office/drawing/2014/main" id="{9B4F4171-057A-475E-AC1A-BC7EF6118B2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0" name="Picture 1" descr="scstateseal">
          <a:extLst>
            <a:ext uri="{FF2B5EF4-FFF2-40B4-BE49-F238E27FC236}">
              <a16:creationId xmlns:a16="http://schemas.microsoft.com/office/drawing/2014/main" id="{5585F3B6-E86B-4276-ACE4-11D800E2E03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dtimpson@hughe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88</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D46" sqref="D4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Broadway Water And Sewerage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Broadway Water And Sewerage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3948464</v>
      </c>
      <c r="C15" s="26">
        <v>0</v>
      </c>
      <c r="D15" s="26">
        <v>59862</v>
      </c>
      <c r="E15" s="26">
        <v>61018</v>
      </c>
      <c r="F15" s="14">
        <f t="shared" si="0"/>
        <v>3888602</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3948464</v>
      </c>
      <c r="C18" s="15">
        <f>SUM(C8:C17)</f>
        <v>0</v>
      </c>
      <c r="D18" s="15">
        <f>SUM(D8:D17)</f>
        <v>59862</v>
      </c>
      <c r="E18" s="15">
        <f>SUM(E8:E17)</f>
        <v>61018</v>
      </c>
      <c r="F18" s="15">
        <f t="shared" si="0"/>
        <v>3888602</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3948464</v>
      </c>
      <c r="C27" s="16">
        <f>SUM(C18,C26)</f>
        <v>0</v>
      </c>
      <c r="D27" s="16">
        <f>SUM(D18,D26)</f>
        <v>59862</v>
      </c>
      <c r="E27" s="16">
        <f>SUM(E18,E26)</f>
        <v>61018</v>
      </c>
      <c r="F27" s="15">
        <f t="shared" si="1"/>
        <v>3888602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9"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Broadway Water And Sewerage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5" t="s">
        <v>34</v>
      </c>
      <c r="B6" s="75"/>
      <c r="C6" s="75"/>
      <c r="D6" s="75"/>
    </row>
    <row r="7" spans="1:4" s="2" customFormat="1" ht="15" customHeight="1" x14ac:dyDescent="0.35">
      <c r="A7" s="66"/>
      <c r="B7" s="67"/>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f>IF(ISERROR(C16/$C$22*100),"",C16/$C$22*100)</f>
        <v>0</v>
      </c>
    </row>
    <row r="17" spans="1:4" ht="13.5" x14ac:dyDescent="0.25">
      <c r="A17" s="63" t="s">
        <v>74</v>
      </c>
      <c r="B17" s="64"/>
      <c r="C17" s="27"/>
      <c r="D17" s="17">
        <f t="shared" ref="D17:D22" si="0">IF(ISERROR(C17/$C$22*100),"",C17/$C$22*100)</f>
        <v>0</v>
      </c>
    </row>
    <row r="18" spans="1:4" ht="13.5" x14ac:dyDescent="0.25">
      <c r="A18" s="63" t="s">
        <v>75</v>
      </c>
      <c r="B18" s="64"/>
      <c r="C18" s="27">
        <v>13513</v>
      </c>
      <c r="D18" s="17">
        <f t="shared" si="0"/>
        <v>0.7527940788146934</v>
      </c>
    </row>
    <row r="19" spans="1:4" ht="13.5" x14ac:dyDescent="0.25">
      <c r="A19" s="63" t="s">
        <v>76</v>
      </c>
      <c r="B19" s="64"/>
      <c r="C19" s="27">
        <v>1776906</v>
      </c>
      <c r="D19" s="17">
        <f t="shared" si="0"/>
        <v>98.989440939117983</v>
      </c>
    </row>
    <row r="20" spans="1:4" ht="13.5" x14ac:dyDescent="0.25">
      <c r="A20" s="63" t="s">
        <v>77</v>
      </c>
      <c r="B20" s="64"/>
      <c r="C20" s="27">
        <v>4627</v>
      </c>
      <c r="D20" s="17">
        <f t="shared" si="0"/>
        <v>0.25776498206731191</v>
      </c>
    </row>
    <row r="21" spans="1:4" ht="13.5" x14ac:dyDescent="0.25">
      <c r="A21" s="63" t="s">
        <v>61</v>
      </c>
      <c r="B21" s="64"/>
      <c r="C21" s="27">
        <v>0</v>
      </c>
      <c r="D21" s="17">
        <f t="shared" si="0"/>
        <v>0</v>
      </c>
    </row>
    <row r="22" spans="1:4" ht="18" customHeight="1" thickBot="1" x14ac:dyDescent="0.3">
      <c r="A22" s="71" t="s">
        <v>36</v>
      </c>
      <c r="B22" s="72"/>
      <c r="C22" s="18">
        <f>SUM(C16:C21)</f>
        <v>1795046</v>
      </c>
      <c r="D22" s="18">
        <f t="shared" si="0"/>
        <v>100</v>
      </c>
    </row>
    <row r="23" spans="1:4" s="1" customFormat="1" ht="36" customHeight="1" thickTop="1" x14ac:dyDescent="0.35">
      <c r="A23" s="59" t="s">
        <v>38</v>
      </c>
      <c r="B23" s="59"/>
      <c r="C23" s="59"/>
      <c r="D23" s="59"/>
    </row>
    <row r="24" spans="1:4" s="1" customFormat="1" ht="36" customHeight="1" x14ac:dyDescent="0.35">
      <c r="A24" s="73" t="s">
        <v>39</v>
      </c>
      <c r="B24" s="74"/>
      <c r="C24" s="74"/>
      <c r="D24" s="11" t="s">
        <v>42</v>
      </c>
    </row>
    <row r="25" spans="1:4" ht="13.5" x14ac:dyDescent="0.25">
      <c r="A25" s="68" t="s">
        <v>83</v>
      </c>
      <c r="B25" s="49"/>
      <c r="C25" s="49"/>
      <c r="D25" s="27">
        <v>74</v>
      </c>
    </row>
    <row r="26" spans="1:4" ht="13.5" x14ac:dyDescent="0.25">
      <c r="A26" s="68" t="s">
        <v>84</v>
      </c>
      <c r="B26" s="49"/>
      <c r="C26" s="49"/>
      <c r="D26" s="27">
        <v>69</v>
      </c>
    </row>
    <row r="27" spans="1:4" ht="13.5" x14ac:dyDescent="0.25">
      <c r="A27" s="68" t="s">
        <v>85</v>
      </c>
      <c r="B27" s="49"/>
      <c r="C27" s="49"/>
      <c r="D27" s="27">
        <v>29</v>
      </c>
    </row>
    <row r="28" spans="1:4" ht="13.5" x14ac:dyDescent="0.25">
      <c r="A28" s="68" t="s">
        <v>86</v>
      </c>
      <c r="B28" s="49"/>
      <c r="C28" s="49"/>
      <c r="D28" s="27">
        <v>17</v>
      </c>
    </row>
    <row r="29" spans="1:4" ht="13.5" x14ac:dyDescent="0.25">
      <c r="A29" s="68" t="s">
        <v>87</v>
      </c>
      <c r="B29" s="49"/>
      <c r="C29" s="49"/>
      <c r="D29" s="27">
        <v>11</v>
      </c>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5:D5"/>
    <mergeCell ref="A29:C29"/>
    <mergeCell ref="B1:C1"/>
    <mergeCell ref="B2:C2"/>
    <mergeCell ref="A28:C28"/>
    <mergeCell ref="A23:D23"/>
    <mergeCell ref="A18:B18"/>
    <mergeCell ref="A19:B19"/>
    <mergeCell ref="A20:B20"/>
    <mergeCell ref="A24:C24"/>
    <mergeCell ref="A6:D6"/>
    <mergeCell ref="A10:B10"/>
    <mergeCell ref="A15:B15"/>
    <mergeCell ref="A7:B7"/>
    <mergeCell ref="A27:C27"/>
    <mergeCell ref="A32:C32"/>
    <mergeCell ref="A30:C30"/>
    <mergeCell ref="A31:C31"/>
    <mergeCell ref="A25:C25"/>
    <mergeCell ref="A26:C26"/>
    <mergeCell ref="A22:B22"/>
    <mergeCell ref="A4:D4"/>
    <mergeCell ref="A21:B21"/>
    <mergeCell ref="A16:B16"/>
    <mergeCell ref="A17:B17"/>
    <mergeCell ref="A11:B11"/>
    <mergeCell ref="A12:B12"/>
    <mergeCell ref="A13:B13"/>
    <mergeCell ref="A14:B14"/>
    <mergeCell ref="A8:B8"/>
    <mergeCell ref="A9:B9"/>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2018-06-18T15:16:42Z</dcterms:modified>
</cp:coreProperties>
</file>