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19" i="5"/>
  <c r="D18" i="5"/>
  <c r="D20" i="5"/>
  <c r="D21" i="5"/>
  <c r="D22" i="5"/>
  <c r="B3" i="5"/>
  <c r="B2" i="5"/>
  <c r="B1" i="5"/>
  <c r="B49" i="4"/>
  <c r="F49" i="4" s="1"/>
  <c r="B41" i="4"/>
  <c r="B50" i="4"/>
  <c r="C49" i="4"/>
  <c r="C41" i="4"/>
  <c r="C50" i="4" s="1"/>
  <c r="F50" i="4" s="1"/>
  <c r="D49" i="4"/>
  <c r="D41" i="4"/>
  <c r="D50" i="4" s="1"/>
  <c r="E49" i="4"/>
  <c r="E41" i="4"/>
  <c r="E50" i="4"/>
  <c r="F48" i="4"/>
  <c r="F47" i="4"/>
  <c r="F46" i="4"/>
  <c r="F45" i="4"/>
  <c r="F44" i="4"/>
  <c r="F43" i="4"/>
  <c r="F40" i="4"/>
  <c r="F39" i="4"/>
  <c r="F38" i="4"/>
  <c r="F37" i="4"/>
  <c r="F36" i="4"/>
  <c r="F35" i="4"/>
  <c r="F34" i="4"/>
  <c r="F33" i="4"/>
  <c r="F32" i="4"/>
  <c r="F31" i="4"/>
  <c r="B26" i="4"/>
  <c r="B27" i="4" s="1"/>
  <c r="F27" i="4" s="1"/>
  <c r="B18" i="4"/>
  <c r="C18" i="4"/>
  <c r="C26" i="4"/>
  <c r="C27" i="4"/>
  <c r="D18" i="4"/>
  <c r="F18" i="4" s="1"/>
  <c r="D26" i="4"/>
  <c r="D27" i="4" s="1"/>
  <c r="E18" i="4"/>
  <c r="E27" i="4"/>
  <c r="E26" i="4"/>
  <c r="F25" i="4"/>
  <c r="F24" i="4"/>
  <c r="F23" i="4"/>
  <c r="F22" i="4"/>
  <c r="F21" i="4"/>
  <c r="F20" i="4"/>
  <c r="F17" i="4"/>
  <c r="F16" i="4"/>
  <c r="F15" i="4"/>
  <c r="F14" i="4"/>
  <c r="F13" i="4"/>
  <c r="F12" i="4"/>
  <c r="F11" i="4"/>
  <c r="F10" i="4"/>
  <c r="F9" i="4"/>
  <c r="F8" i="4"/>
  <c r="B41" i="1"/>
  <c r="B50" i="1" s="1"/>
  <c r="F50" i="1" s="1"/>
  <c r="C41" i="1"/>
  <c r="C50" i="1" s="1"/>
  <c r="D41" i="1"/>
  <c r="D50" i="1" s="1"/>
  <c r="E41" i="1"/>
  <c r="F40" i="1"/>
  <c r="F39" i="1"/>
  <c r="F38" i="1"/>
  <c r="F37" i="1"/>
  <c r="F36" i="1"/>
  <c r="F35" i="1"/>
  <c r="F34" i="1"/>
  <c r="F33" i="1"/>
  <c r="F32" i="1"/>
  <c r="F31" i="1"/>
  <c r="B49" i="1"/>
  <c r="C49" i="1"/>
  <c r="F49" i="1" s="1"/>
  <c r="D49" i="1"/>
  <c r="E49" i="1"/>
  <c r="E50" i="1" s="1"/>
  <c r="F48" i="1"/>
  <c r="F47" i="1"/>
  <c r="F46" i="1"/>
  <c r="F45" i="1"/>
  <c r="F44" i="1"/>
  <c r="F43" i="1"/>
  <c r="B2" i="4"/>
  <c r="B3" i="4"/>
  <c r="B2" i="1"/>
  <c r="B3" i="1"/>
  <c r="B1" i="4"/>
  <c r="B1" i="1"/>
  <c r="B18" i="1"/>
  <c r="F18" i="1" s="1"/>
  <c r="B27" i="1"/>
  <c r="B26" i="1"/>
  <c r="C18" i="1"/>
  <c r="C26" i="1"/>
  <c r="C27" i="1" s="1"/>
  <c r="D18" i="1"/>
  <c r="D27" i="1" s="1"/>
  <c r="D26" i="1"/>
  <c r="F26" i="1" s="1"/>
  <c r="F25" i="1"/>
  <c r="F24" i="1"/>
  <c r="F23" i="1"/>
  <c r="F22" i="1"/>
  <c r="F21" i="1"/>
  <c r="F20" i="1"/>
  <c r="E18" i="1"/>
  <c r="E27" i="1" s="1"/>
  <c r="E26" i="1"/>
  <c r="F9" i="1"/>
  <c r="F10" i="1"/>
  <c r="F11" i="1"/>
  <c r="F12" i="1"/>
  <c r="F13" i="1"/>
  <c r="F14" i="1"/>
  <c r="F15" i="1"/>
  <c r="F16" i="1"/>
  <c r="F17" i="1"/>
  <c r="F8" i="1"/>
  <c r="D16" i="5"/>
  <c r="F27" i="1" l="1"/>
  <c r="C13" i="5" s="1"/>
  <c r="C14" i="5" s="1"/>
  <c r="A17" i="6" s="1"/>
  <c r="F41" i="4"/>
  <c r="F26" i="4"/>
  <c r="F41" i="1"/>
</calcChain>
</file>

<file path=xl/sharedStrings.xml><?xml version="1.0" encoding="utf-8"?>
<sst xmlns="http://schemas.openxmlformats.org/spreadsheetml/2006/main" count="195" uniqueCount="89">
  <si>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</si>
  <si>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</si>
  <si>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</si>
  <si>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</si>
  <si>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</si>
  <si>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</si>
  <si>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</si>
  <si>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</si>
  <si>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</si>
  <si>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</si>
  <si>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</si>
  <si>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</si>
  <si>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</si>
  <si>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</si>
  <si>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</si>
  <si>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</si>
  <si>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</si>
  <si>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</si>
  <si>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</si>
  <si>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</si>
  <si>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</si>
  <si>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</si>
  <si>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</si>
  <si>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</si>
  <si>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</si>
  <si>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</si>
  <si>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</si>
  <si>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</si>
  <si>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</si>
  <si>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</si>
  <si>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</si>
  <si>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</si>
  <si>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</si>
  <si>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</si>
  <si>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</si>
  <si>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</si>
  <si>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</si>
  <si>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</si>
  <si>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</si>
  <si>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</si>
  <si>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</si>
  <si>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</si>
  <si>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</si>
  <si>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</si>
  <si>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</si>
  <si>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</si>
  <si>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</si>
  <si>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</si>
  <si>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</si>
  <si>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</si>
  <si>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</si>
  <si>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</si>
  <si>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</si>
  <si>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</si>
  <si>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</si>
  <si>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</si>
  <si>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</si>
  <si>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</si>
  <si>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</si>
  <si>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</si>
  <si>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</si>
  <si>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</si>
  <si>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</si>
  <si>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</si>
  <si>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</si>
  <si>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</si>
  <si>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</si>
  <si>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</si>
  <si>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</si>
  <si>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</si>
  <si>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</si>
  <si>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</si>
  <si>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</si>
  <si>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</si>
  <si>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</si>
  <si>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</si>
  <si>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</si>
  <si>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</si>
  <si>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</si>
  <si>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CALHOUN</t>
  </si>
  <si>
    <t>CALHOUN SCHOOL DISTRICT</t>
  </si>
  <si>
    <t>DAK</t>
  </si>
  <si>
    <t>CALHOUN PUBLIC SCHOOLS</t>
  </si>
  <si>
    <t>DEVRO</t>
  </si>
  <si>
    <t>CALHOUN COUNTY</t>
  </si>
  <si>
    <t>SOUTHEASTERN FROZEN FOODS</t>
  </si>
  <si>
    <t>Rebecca Furtick</t>
  </si>
  <si>
    <t>bfurtick@calhouncounty.sc.gov</t>
  </si>
  <si>
    <t>803-874-3519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</si>
</sst>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4" name="Picture 1" descr="scstateseal">
          <a:extLst>
            <a:ext uri="{FF2B5EF4-FFF2-40B4-BE49-F238E27FC236}">
              <a16:creationId xmlns:a16="http://schemas.microsoft.com/office/drawing/2014/main" id="{60E3AB82-9C76-4931-9532-148BADBF580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45FC245A-A609-4315-BFD0-E91A1D1744F8}"/>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5" name="Picture 1" descr="scstateseal">
          <a:extLst>
            <a:ext uri="{FF2B5EF4-FFF2-40B4-BE49-F238E27FC236}">
              <a16:creationId xmlns:a16="http://schemas.microsoft.com/office/drawing/2014/main" id="{83260072-1F21-4B14-A7F8-2D6ECCE0C54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7" name="Picture 1" descr="scstateseal">
          <a:extLst>
            <a:ext uri="{FF2B5EF4-FFF2-40B4-BE49-F238E27FC236}">
              <a16:creationId xmlns:a16="http://schemas.microsoft.com/office/drawing/2014/main" id="{CD4CC496-F892-4A83-9F9E-C397B2EF01A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1" name="Picture 1" descr="scstateseal">
          <a:extLst>
            <a:ext uri="{FF2B5EF4-FFF2-40B4-BE49-F238E27FC236}">
              <a16:creationId xmlns:a16="http://schemas.microsoft.com/office/drawing/2014/main" id="{576AF972-E693-4362-AB9B-6713FCDE9F7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bfurtick@calhouncounty.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86</v>
      </c>
      <c r="C7" s="49"/>
      <c r="D7" s="49"/>
      <c r="E7" s="49"/>
      <c r="F7" s="31" t="s">
        <v>43</v>
      </c>
    </row>
    <row r="8" spans="1:6" ht="13.5" x14ac:dyDescent="0.25">
      <c r="A8" s="24" t="s">
        <v>27</v>
      </c>
      <c r="B8" s="53" t="s">
        <v>87</v>
      </c>
      <c r="C8" s="53"/>
      <c r="D8" s="53"/>
      <c r="E8" s="53"/>
      <c r="F8" s="31" t="s">
        <v>44</v>
      </c>
    </row>
    <row r="9" spans="1:6" ht="13.5" x14ac:dyDescent="0.25">
      <c r="A9" s="24" t="s">
        <v>28</v>
      </c>
      <c r="B9" s="52" t="s">
        <v>88</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8" zoomScale="102" zoomScaleNormal="100" workbookViewId="0">
      <selection activeCell="D32" sqref="D3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CALHOUN</v>
      </c>
      <c r="C1" s="55"/>
      <c r="D1" s="55"/>
      <c r="E1" s="3"/>
      <c r="F1" s="3"/>
    </row>
    <row r="2" spans="1:6" ht="13.5" customHeight="1" x14ac:dyDescent="0.25">
      <c r="A2" s="4" t="s">
        <v>17</v>
      </c>
      <c r="B2" s="55" t="str">
        <f>IF('General Data'!B4:D4&lt;&gt;"",'General Data'!B4:D4,"")</f>
        <v>CALHOUN SCHOOL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v>5935945</v>
      </c>
      <c r="D32" s="26">
        <v>3434945</v>
      </c>
      <c r="E32" s="26">
        <v>2500000</v>
      </c>
      <c r="F32" s="14">
        <f t="shared" ref="F32:F41" si="1">B32+C32-D32</f>
        <v>2501000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5935945</v>
      </c>
      <c r="D41" s="15">
        <f>SUM(D31:D40)</f>
        <v>3434945</v>
      </c>
      <c r="E41" s="15">
        <f>SUM(E31:E40)</f>
        <v>2500000</v>
      </c>
      <c r="F41" s="15">
        <f t="shared" si="1"/>
        <v>2501000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5935945</v>
      </c>
      <c r="D50" s="16">
        <f>SUM(D41,D49)</f>
        <v>3434945</v>
      </c>
      <c r="E50" s="16">
        <f>SUM(E41,E49)</f>
        <v>2500000</v>
      </c>
      <c r="F50" s="16">
        <f t="shared" si="2"/>
        <v>2501000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37"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CALHOUN</v>
      </c>
      <c r="C1" s="55"/>
      <c r="D1" s="55"/>
      <c r="E1" s="3"/>
      <c r="F1" s="3"/>
    </row>
    <row r="2" spans="1:6" ht="13.5" customHeight="1" x14ac:dyDescent="0.25">
      <c r="A2" s="4" t="s">
        <v>17</v>
      </c>
      <c r="B2" s="55" t="str">
        <f>IF('General Data'!B4:D4&lt;&gt;"",'General Data'!B4:D4,"")</f>
        <v>CALHOUN SCHOOL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13" zoomScale="102" zoomScaleNormal="100" workbookViewId="0">
      <selection activeCell="A29" sqref="A29:C2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CALHOUN</v>
      </c>
      <c r="C1" s="55"/>
      <c r="D1" s="29"/>
    </row>
    <row r="2" spans="1:4" ht="13.5" customHeight="1" x14ac:dyDescent="0.25">
      <c r="A2" s="4" t="s">
        <v>17</v>
      </c>
      <c r="B2" s="55" t="str">
        <f>IF('General Data'!B4:D4&lt;&gt;"",'General Data'!B4:D4,"")</f>
        <v>CALHOUN SCHOOL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v>83220662</v>
      </c>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6657652.96</v>
      </c>
      <c r="D12" s="46"/>
    </row>
    <row r="13" spans="1:4" ht="13.5" x14ac:dyDescent="0.25">
      <c r="A13" s="66" t="s">
        <v>71</v>
      </c>
      <c r="B13" s="67"/>
      <c r="C13" s="42">
        <f>SUM('General Obligation'!F27,'General Obligation'!F50)</f>
        <v>2501000</v>
      </c>
      <c r="D13" s="46"/>
    </row>
    <row r="14" spans="1:4" ht="13.5" x14ac:dyDescent="0.25">
      <c r="A14" s="66" t="s">
        <v>72</v>
      </c>
      <c r="B14" s="67"/>
      <c r="C14" s="42">
        <f>C12-C13</f>
        <v>4156652.96</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t="s">
        <v>81</v>
      </c>
      <c r="B25" s="49"/>
      <c r="C25" s="49"/>
      <c r="D25" s="27">
        <v>430</v>
      </c>
    </row>
    <row r="26" spans="1:4" ht="13.5" x14ac:dyDescent="0.25">
      <c r="A26" s="65" t="s">
        <v>82</v>
      </c>
      <c r="B26" s="49"/>
      <c r="C26" s="49"/>
      <c r="D26" s="27">
        <v>300</v>
      </c>
    </row>
    <row r="27" spans="1:4" ht="13.5" x14ac:dyDescent="0.25">
      <c r="A27" s="65" t="s">
        <v>83</v>
      </c>
      <c r="B27" s="49"/>
      <c r="C27" s="49"/>
      <c r="D27" s="27">
        <v>230</v>
      </c>
    </row>
    <row r="28" spans="1:4" ht="13.5" x14ac:dyDescent="0.25">
      <c r="A28" s="65" t="s">
        <v>85</v>
      </c>
      <c r="B28" s="49"/>
      <c r="C28" s="49"/>
      <c r="D28" s="27">
        <v>150</v>
      </c>
    </row>
    <row r="29" spans="1:4" ht="13.5" x14ac:dyDescent="0.25">
      <c r="A29" s="65" t="s">
        <v>84</v>
      </c>
      <c r="B29" s="49"/>
      <c r="C29" s="49"/>
      <c r="D29" s="27">
        <v>125</v>
      </c>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Furtick</dc:creator>
  <cp:lastModifiedBy>Hess, Kelly</cp:lastModifiedBy>
  <cp:lastPrinted>2017-11-28T20:00:41Z</cp:lastPrinted>
  <dcterms:created xsi:type="dcterms:W3CDTF">2003-10-04T05:22:12Z</dcterms:created>
  <dcterms:modified xsi:type="dcterms:W3CDTF">2018-06-14T20:49:05Z</dcterms:modified>
</cp:coreProperties>
</file>