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19" i="5"/>
  <c r="B3" i="5"/>
  <c r="B2" i="5"/>
  <c r="B1" i="5"/>
  <c r="B49" i="4"/>
  <c r="F49" i="4" s="1"/>
  <c r="B41" i="4"/>
  <c r="F41" i="4" s="1"/>
  <c r="B50" i="4"/>
  <c r="C49" i="4"/>
  <c r="C41" i="4"/>
  <c r="D49" i="4"/>
  <c r="D41" i="4"/>
  <c r="D50" i="4" s="1"/>
  <c r="F50" i="4" s="1"/>
  <c r="E49" i="4"/>
  <c r="E41" i="4"/>
  <c r="E50" i="4"/>
  <c r="F48" i="4"/>
  <c r="F47" i="4"/>
  <c r="F46" i="4"/>
  <c r="F45" i="4"/>
  <c r="F44" i="4"/>
  <c r="F43" i="4"/>
  <c r="F40" i="4"/>
  <c r="F39" i="4"/>
  <c r="F38" i="4"/>
  <c r="F37" i="4"/>
  <c r="F36" i="4"/>
  <c r="F35" i="4"/>
  <c r="F34" i="4"/>
  <c r="F33" i="4"/>
  <c r="F32" i="4"/>
  <c r="F31" i="4"/>
  <c r="B26" i="4"/>
  <c r="B18" i="4"/>
  <c r="C18" i="4"/>
  <c r="C27" i="4" s="1"/>
  <c r="F18" i="4"/>
  <c r="C26" i="4"/>
  <c r="D18" i="4"/>
  <c r="D26" i="4"/>
  <c r="D27" i="4"/>
  <c r="E18" i="4"/>
  <c r="E26" i="4"/>
  <c r="E27" i="4" s="1"/>
  <c r="F25" i="4"/>
  <c r="F24" i="4"/>
  <c r="F23" i="4"/>
  <c r="F22" i="4"/>
  <c r="F21" i="4"/>
  <c r="F20" i="4"/>
  <c r="F17" i="4"/>
  <c r="F16" i="4"/>
  <c r="F15" i="4"/>
  <c r="F14" i="4"/>
  <c r="F13" i="4"/>
  <c r="F12" i="4"/>
  <c r="F11" i="4"/>
  <c r="F10" i="4"/>
  <c r="F9" i="4"/>
  <c r="F8" i="4"/>
  <c r="B41" i="1"/>
  <c r="B50" i="1" s="1"/>
  <c r="C41" i="1"/>
  <c r="D41" i="1"/>
  <c r="E41" i="1"/>
  <c r="F40" i="1"/>
  <c r="F39" i="1"/>
  <c r="F38" i="1"/>
  <c r="F37" i="1"/>
  <c r="F36" i="1"/>
  <c r="F35" i="1"/>
  <c r="F34" i="1"/>
  <c r="F33" i="1"/>
  <c r="F32" i="1"/>
  <c r="F31" i="1"/>
  <c r="B49" i="1"/>
  <c r="F49" i="1" s="1"/>
  <c r="C49" i="1"/>
  <c r="C50" i="1"/>
  <c r="D49" i="1"/>
  <c r="D50" i="1" s="1"/>
  <c r="E49" i="1"/>
  <c r="E50" i="1"/>
  <c r="F48" i="1"/>
  <c r="F47" i="1"/>
  <c r="F46" i="1"/>
  <c r="F45" i="1"/>
  <c r="F44" i="1"/>
  <c r="F43" i="1"/>
  <c r="B2" i="4"/>
  <c r="B3" i="4"/>
  <c r="B2" i="1"/>
  <c r="B3" i="1"/>
  <c r="B1" i="4"/>
  <c r="B1" i="1"/>
  <c r="B18" i="1"/>
  <c r="B26" i="1"/>
  <c r="F26" i="1" s="1"/>
  <c r="C18" i="1"/>
  <c r="F18" i="1" s="1"/>
  <c r="C26" i="1"/>
  <c r="C27" i="1"/>
  <c r="D18" i="1"/>
  <c r="D27" i="1" s="1"/>
  <c r="D26" i="1"/>
  <c r="F25" i="1"/>
  <c r="F24" i="1"/>
  <c r="F23" i="1"/>
  <c r="F22" i="1"/>
  <c r="F21" i="1"/>
  <c r="F20" i="1"/>
  <c r="E18" i="1"/>
  <c r="E26" i="1"/>
  <c r="E27" i="1"/>
  <c r="F9" i="1"/>
  <c r="F10" i="1"/>
  <c r="F11" i="1"/>
  <c r="F12" i="1"/>
  <c r="F13" i="1"/>
  <c r="F14" i="1"/>
  <c r="F15" i="1"/>
  <c r="F16" i="1"/>
  <c r="F17" i="1"/>
  <c r="F8" i="1"/>
  <c r="B27" i="4"/>
  <c r="F27" i="4" s="1"/>
  <c r="D16" i="5"/>
  <c r="F26" i="4"/>
  <c r="D20" i="5"/>
  <c r="C50" i="4"/>
  <c r="B27" i="1"/>
  <c r="D22" i="5"/>
  <c r="D17" i="5"/>
  <c r="F50" i="1" l="1"/>
  <c r="F27" i="1"/>
  <c r="C13" i="5" s="1"/>
  <c r="C14" i="5" s="1"/>
  <c r="A17" i="6" s="1"/>
  <c r="D21" i="5"/>
  <c r="F41" i="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<sst xmlns="http://schemas.openxmlformats.org/spreadsheetml/2006/main" count="190" uniqueCount="84">
  <si>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</si>
  <si>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</si>
  <si>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</si>
  <si>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</si>
  <si>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</si>
  <si>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</si>
  <si>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</si>
  <si>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</si>
  <si>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</si>
  <si>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</si>
  <si>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</si>
  <si>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</si>
  <si>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</si>
  <si>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</si>
  <si>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</si>
  <si>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</si>
  <si>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</si>
  <si>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</si>
  <si>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</si>
  <si>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</si>
  <si>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</si>
  <si>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</si>
  <si>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</si>
  <si>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</si>
  <si>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</si>
  <si>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</si>
  <si>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</si>
  <si>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</si>
  <si>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</si>
  <si>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</si>
  <si>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</si>
  <si>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</si>
  <si>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</si>
  <si>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</si>
  <si>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</si>
  <si>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</si>
  <si>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</si>
  <si>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</si>
  <si>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</si>
  <si>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</si>
  <si>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</si>
  <si>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</si>
  <si>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</si>
  <si>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</si>
  <si>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</si>
  <si>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</si>
  <si>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</si>
  <si>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</si>
  <si>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</si>
  <si>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</si>
  <si>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</si>
  <si>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</si>
  <si>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</si>
  <si>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</si>
  <si>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</si>
  <si>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</si>
  <si>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</si>
  <si>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</si>
  <si>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</si>
  <si>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</si>
  <si>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</si>
  <si>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</si>
  <si>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</si>
  <si>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</si>
  <si>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</si>
  <si>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</si>
  <si>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</si>
  <si>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</si>
  <si>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</si>
  <si>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</si>
  <si>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</si>
  <si>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</si>
  <si>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</si>
  <si>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</si>
  <si>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</si>
  <si>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</si>
  <si>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</si>
  <si>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</si>
  <si>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</si>
  <si>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ROBIN HENDERSON</t>
  </si>
  <si>
    <t>RHENDERSON@CITYOFINMAN.ORG</t>
  </si>
  <si>
    <t>864-472-6200</t>
  </si>
  <si>
    <t>City OF Inman</t>
  </si>
  <si>
    <t>Spartanburg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</si>
</sst>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5" name="Picture 1" descr="scstateseal">
          <a:extLst>
            <a:ext uri="{FF2B5EF4-FFF2-40B4-BE49-F238E27FC236}">
              <a16:creationId xmlns:a16="http://schemas.microsoft.com/office/drawing/2014/main" id="{A1DD7242-7F47-4C2B-BAE3-F078B8745DB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E75B2BE2-7EEE-47F5-8889-C5058993D538}"/>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4" name="Picture 1" descr="scstateseal">
          <a:extLst>
            <a:ext uri="{FF2B5EF4-FFF2-40B4-BE49-F238E27FC236}">
              <a16:creationId xmlns:a16="http://schemas.microsoft.com/office/drawing/2014/main" id="{8B94FF7F-9622-47C0-A346-EE2F132A6EF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6" name="Picture 1" descr="scstateseal">
          <a:extLst>
            <a:ext uri="{FF2B5EF4-FFF2-40B4-BE49-F238E27FC236}">
              <a16:creationId xmlns:a16="http://schemas.microsoft.com/office/drawing/2014/main" id="{B26F4171-A64B-4C6F-A176-BB269963A14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0" name="Picture 1" descr="scstateseal">
          <a:extLst>
            <a:ext uri="{FF2B5EF4-FFF2-40B4-BE49-F238E27FC236}">
              <a16:creationId xmlns:a16="http://schemas.microsoft.com/office/drawing/2014/main" id="{5D140F89-4B0F-4624-B187-69E1C91D14C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HENDERSON@CITYOFINMAN.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4" sqref="B4:E4"/>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83</v>
      </c>
      <c r="C3" s="49"/>
      <c r="D3" s="49"/>
      <c r="E3" s="49"/>
      <c r="F3" s="20"/>
    </row>
    <row r="4" spans="1:6" ht="13.5" customHeight="1" x14ac:dyDescent="0.25">
      <c r="A4" s="21" t="s">
        <v>17</v>
      </c>
      <c r="B4" s="49" t="s">
        <v>82</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79</v>
      </c>
      <c r="C7" s="49"/>
      <c r="D7" s="49"/>
      <c r="E7" s="49"/>
      <c r="F7" s="31" t="s">
        <v>43</v>
      </c>
    </row>
    <row r="8" spans="1:6" ht="13.5" x14ac:dyDescent="0.25">
      <c r="A8" s="24" t="s">
        <v>27</v>
      </c>
      <c r="B8" s="53" t="s">
        <v>80</v>
      </c>
      <c r="C8" s="53"/>
      <c r="D8" s="53"/>
      <c r="E8" s="53"/>
      <c r="F8" s="31" t="s">
        <v>44</v>
      </c>
    </row>
    <row r="9" spans="1:6" ht="13.5" x14ac:dyDescent="0.25">
      <c r="A9" s="24" t="s">
        <v>28</v>
      </c>
      <c r="B9" s="52" t="s">
        <v>81</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31" sqref="E3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City OF Inman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6535</v>
      </c>
      <c r="C21" s="26"/>
      <c r="D21" s="26">
        <v>6535</v>
      </c>
      <c r="E21" s="26"/>
      <c r="F21" s="14">
        <f t="shared" si="0"/>
        <v>0</v>
      </c>
    </row>
    <row r="22" spans="1:6" ht="13.5" x14ac:dyDescent="0.25">
      <c r="A22" s="5" t="s">
        <v>64</v>
      </c>
      <c r="B22" s="26">
        <v>348906</v>
      </c>
      <c r="C22" s="26">
        <v>62750</v>
      </c>
      <c r="D22" s="26">
        <v>45825</v>
      </c>
      <c r="E22" s="26">
        <v>65318</v>
      </c>
      <c r="F22" s="14">
        <f t="shared" si="0"/>
        <v>365831</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v>35156</v>
      </c>
      <c r="C25" s="26"/>
      <c r="D25" s="26">
        <v>6756</v>
      </c>
      <c r="E25" s="26">
        <v>6891</v>
      </c>
      <c r="F25" s="14">
        <f t="shared" si="0"/>
        <v>28400</v>
      </c>
    </row>
    <row r="26" spans="1:6" ht="18" customHeight="1" thickBot="1" x14ac:dyDescent="0.3">
      <c r="A26" s="9" t="s">
        <v>9</v>
      </c>
      <c r="B26" s="15">
        <f>SUM(B20:B25)</f>
        <v>390597</v>
      </c>
      <c r="C26" s="15">
        <f>SUM(C20:C25)</f>
        <v>62750</v>
      </c>
      <c r="D26" s="15">
        <f>SUM(D20:D25)</f>
        <v>59116</v>
      </c>
      <c r="E26" s="15">
        <f>SUM(E20:E25)</f>
        <v>72209</v>
      </c>
      <c r="F26" s="15">
        <f t="shared" si="0"/>
        <v>394231</v>
      </c>
    </row>
    <row r="27" spans="1:6" ht="18" customHeight="1" thickTop="1" thickBot="1" x14ac:dyDescent="0.3">
      <c r="A27" s="10" t="s">
        <v>13</v>
      </c>
      <c r="B27" s="16">
        <f>SUM(B18,B26)</f>
        <v>390597</v>
      </c>
      <c r="C27" s="16">
        <f>SUM(C18,C26)</f>
        <v>62750</v>
      </c>
      <c r="D27" s="16">
        <f>SUM(D18,D26)</f>
        <v>59116</v>
      </c>
      <c r="E27" s="16">
        <f>SUM(E18,E26)</f>
        <v>72209</v>
      </c>
      <c r="F27" s="16">
        <f t="shared" si="0"/>
        <v>394231</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E35" sqref="E35"/>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City OF Inman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5847523</v>
      </c>
      <c r="C14" s="26">
        <v>1255415</v>
      </c>
      <c r="D14" s="26">
        <v>1481805</v>
      </c>
      <c r="E14" s="26">
        <v>135758</v>
      </c>
      <c r="F14" s="14">
        <f t="shared" si="0"/>
        <v>5621133</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5847523</v>
      </c>
      <c r="C18" s="15">
        <f>SUM(C8:C17)</f>
        <v>1255415</v>
      </c>
      <c r="D18" s="15">
        <f>SUM(D8:D17)</f>
        <v>1481805</v>
      </c>
      <c r="E18" s="15">
        <f>SUM(E8:E17)</f>
        <v>135758</v>
      </c>
      <c r="F18" s="15">
        <f t="shared" si="0"/>
        <v>5621133</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5847523</v>
      </c>
      <c r="C27" s="16">
        <f>SUM(C18,C26)</f>
        <v>1255415</v>
      </c>
      <c r="D27" s="16">
        <f>SUM(D18,D26)</f>
        <v>1481805</v>
      </c>
      <c r="E27" s="16">
        <f>SUM(E18,E26)</f>
        <v>135758</v>
      </c>
      <c r="F27" s="15">
        <f t="shared" si="1"/>
        <v>5621133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v>304000</v>
      </c>
      <c r="D34" s="26"/>
      <c r="E34" s="26">
        <v>304000</v>
      </c>
      <c r="F34" s="14">
        <f t="shared" si="2"/>
        <v>304000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304000</v>
      </c>
      <c r="D41" s="15">
        <f>SUM(D31:D40)</f>
        <v>0</v>
      </c>
      <c r="E41" s="15">
        <f>SUM(E31:E40)</f>
        <v>304000</v>
      </c>
      <c r="F41" s="15">
        <f t="shared" si="2"/>
        <v>304000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304000</v>
      </c>
      <c r="D50" s="16">
        <f>SUM(D41,D49)</f>
        <v>0</v>
      </c>
      <c r="E50" s="16">
        <f>SUM(E41,E49)</f>
        <v>304000</v>
      </c>
      <c r="F50" s="15">
        <f t="shared" si="3"/>
        <v>304000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City OF Inman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394231</v>
      </c>
      <c r="D13" s="46"/>
    </row>
    <row r="14" spans="1:4" ht="13.5" x14ac:dyDescent="0.25">
      <c r="A14" s="66" t="s">
        <v>72</v>
      </c>
      <c r="B14" s="67"/>
      <c r="C14" s="42">
        <f>C12-C13</f>
        <v>-394231</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2018-06-14T20:45:33Z</dcterms:modified>
</cp:coreProperties>
</file>