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1545" windowWidth="15360" windowHeight="879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F18" i="1" s="1"/>
  <c r="B26" i="1"/>
  <c r="F26" i="1" s="1"/>
  <c r="C18" i="1"/>
  <c r="C26" i="1"/>
  <c r="C27" i="1" s="1"/>
  <c r="D18" i="1"/>
  <c r="D27" i="1" s="1"/>
  <c r="D26" i="1"/>
  <c r="B41" i="1"/>
  <c r="B49" i="1"/>
  <c r="F49" i="1" s="1"/>
  <c r="C41" i="1"/>
  <c r="C49" i="1"/>
  <c r="C50" i="1" s="1"/>
  <c r="D41" i="1"/>
  <c r="D49" i="1"/>
  <c r="D50" i="1" s="1"/>
  <c r="C12" i="5"/>
  <c r="C22" i="5"/>
  <c r="D17" i="5" s="1"/>
  <c r="D19" i="5"/>
  <c r="B3" i="5"/>
  <c r="B2" i="5"/>
  <c r="B1" i="5"/>
  <c r="B49" i="4"/>
  <c r="B41" i="4"/>
  <c r="B50" i="4" s="1"/>
  <c r="C49" i="4"/>
  <c r="F49" i="4"/>
  <c r="C41" i="4"/>
  <c r="C50" i="4" s="1"/>
  <c r="D49" i="4"/>
  <c r="D50" i="4" s="1"/>
  <c r="D41" i="4"/>
  <c r="E49" i="4"/>
  <c r="E41" i="4"/>
  <c r="E50" i="4"/>
  <c r="F48" i="4"/>
  <c r="F47" i="4"/>
  <c r="F46" i="4"/>
  <c r="F45" i="4"/>
  <c r="F44" i="4"/>
  <c r="F43" i="4"/>
  <c r="F40" i="4"/>
  <c r="F39" i="4"/>
  <c r="F38" i="4"/>
  <c r="F37" i="4"/>
  <c r="F36" i="4"/>
  <c r="F35" i="4"/>
  <c r="F34" i="4"/>
  <c r="F33" i="4"/>
  <c r="F32" i="4"/>
  <c r="F31" i="4"/>
  <c r="B26" i="4"/>
  <c r="F26" i="4" s="1"/>
  <c r="B18" i="4"/>
  <c r="B27" i="4" s="1"/>
  <c r="F27" i="4" s="1"/>
  <c r="C18" i="4"/>
  <c r="C27" i="4"/>
  <c r="C26" i="4"/>
  <c r="D18" i="4"/>
  <c r="D26" i="4"/>
  <c r="E18" i="4"/>
  <c r="E27" i="4" s="1"/>
  <c r="E26" i="4"/>
  <c r="F25" i="4"/>
  <c r="F24" i="4"/>
  <c r="F23" i="4"/>
  <c r="F22" i="4"/>
  <c r="F21" i="4"/>
  <c r="F20" i="4"/>
  <c r="F17" i="4"/>
  <c r="F16" i="4"/>
  <c r="F15" i="4"/>
  <c r="F14" i="4"/>
  <c r="F13" i="4"/>
  <c r="F12" i="4"/>
  <c r="F11" i="4"/>
  <c r="F10" i="4"/>
  <c r="F9" i="4"/>
  <c r="F8" i="4"/>
  <c r="E41" i="1"/>
  <c r="F40" i="1"/>
  <c r="F39" i="1"/>
  <c r="F38" i="1"/>
  <c r="F37" i="1"/>
  <c r="F36" i="1"/>
  <c r="F35" i="1"/>
  <c r="F34" i="1"/>
  <c r="F33" i="1"/>
  <c r="F32" i="1"/>
  <c r="F31" i="1"/>
  <c r="E49" i="1"/>
  <c r="E50" i="1"/>
  <c r="F48" i="1"/>
  <c r="F47" i="1"/>
  <c r="F46" i="1"/>
  <c r="F45" i="1"/>
  <c r="F44" i="1"/>
  <c r="F43" i="1"/>
  <c r="B2" i="4"/>
  <c r="B3" i="4"/>
  <c r="B2" i="1"/>
  <c r="B3" i="1"/>
  <c r="B1" i="4"/>
  <c r="B1" i="1"/>
  <c r="F25" i="1"/>
  <c r="F24" i="1"/>
  <c r="F23" i="1"/>
  <c r="F22" i="1"/>
  <c r="F21" i="1"/>
  <c r="F20" i="1"/>
  <c r="E18" i="1"/>
  <c r="E27" i="1"/>
  <c r="E26" i="1"/>
  <c r="F9" i="1"/>
  <c r="F10" i="1"/>
  <c r="F11" i="1"/>
  <c r="F12" i="1"/>
  <c r="F13" i="1"/>
  <c r="F14" i="1"/>
  <c r="F15" i="1"/>
  <c r="F16" i="1"/>
  <c r="F17" i="1"/>
  <c r="F8" i="1"/>
  <c r="D16" i="5"/>
  <c r="D27" i="4"/>
  <c r="F41" i="1"/>
  <c r="D22" i="5"/>
  <c r="B27" i="1"/>
  <c r="F27" i="1" s="1"/>
  <c r="F18" i="4"/>
  <c r="F41" i="4"/>
  <c r="F50" i="4" l="1"/>
  <c r="D20" i="5"/>
  <c r="B50" i="1"/>
  <c r="F50" i="1" s="1"/>
  <c r="C13" i="5" s="1"/>
  <c r="C14" i="5" s="1"/>
  <c r="A17" i="6" s="1"/>
  <c r="D21" i="5"/>
  <c r="D18"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<sst xmlns="http://schemas.openxmlformats.org/spreadsheetml/2006/main" count="191" uniqueCount="85">
  <si>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</si>
  <si>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</si>
  <si>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</si>
  <si>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</si>
  <si>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</si>
  <si>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</si>
  <si>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</si>
  <si>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</si>
  <si>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</si>
  <si>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</si>
  <si>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</si>
  <si>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</si>
  <si>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</si>
  <si>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</si>
  <si>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</si>
  <si>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</si>
  <si>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</si>
  <si>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</si>
  <si>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</si>
  <si>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</si>
  <si>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</si>
  <si>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</si>
  <si>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</si>
  <si>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</si>
  <si>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</si>
  <si>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</si>
  <si>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</si>
  <si>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</si>
  <si>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</si>
  <si>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</si>
  <si>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</si>
  <si>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</si>
  <si>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</si>
  <si>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</si>
  <si>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</si>
  <si>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</si>
  <si>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</si>
  <si>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</si>
  <si>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</si>
  <si>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</si>
  <si>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</si>
  <si>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</si>
  <si>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</si>
  <si>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</si>
  <si>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</si>
  <si>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</si>
  <si>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</si>
  <si>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</si>
  <si>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</si>
  <si>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</si>
  <si>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</si>
  <si>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</si>
  <si>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</si>
  <si>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</si>
  <si>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</si>
  <si>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</si>
  <si>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</si>
  <si>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</si>
  <si>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</si>
  <si>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</si>
  <si>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</si>
  <si>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</si>
  <si>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</si>
  <si>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</si>
  <si>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</si>
  <si>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</si>
  <si>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</si>
  <si>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</si>
  <si>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</si>
  <si>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</si>
  <si>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</si>
  <si>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</si>
  <si>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</si>
  <si>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</si>
  <si>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</si>
  <si>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</si>
  <si>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</si>
  <si>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</si>
  <si>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</si>
  <si>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</si>
  <si>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City of Spartanburg</t>
  </si>
  <si>
    <t>Dennis R. Locke</t>
  </si>
  <si>
    <t>dlocke@cityofspartanburg.org</t>
  </si>
  <si>
    <t>864-596-2119</t>
  </si>
  <si>
    <t>864-596-2424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</si>
</sst>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7" name="Picture 1" descr="scstateseal">
          <a:extLst>
            <a:ext uri="{FF2B5EF4-FFF2-40B4-BE49-F238E27FC236}">
              <a16:creationId xmlns:a16="http://schemas.microsoft.com/office/drawing/2014/main" id="{E7ABDCBF-73E5-468A-82F9-196F1FACA5F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4A54619-D1C2-4D3F-8DFD-447C37C225E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7" name="Picture 1" descr="scstateseal">
          <a:extLst>
            <a:ext uri="{FF2B5EF4-FFF2-40B4-BE49-F238E27FC236}">
              <a16:creationId xmlns:a16="http://schemas.microsoft.com/office/drawing/2014/main" id="{64B567D0-3CFF-4458-991A-4D61B613C83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9" name="Picture 1" descr="scstateseal">
          <a:extLst>
            <a:ext uri="{FF2B5EF4-FFF2-40B4-BE49-F238E27FC236}">
              <a16:creationId xmlns:a16="http://schemas.microsoft.com/office/drawing/2014/main" id="{1D2E62A4-9D2C-4FA9-AB9C-ABA34565672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3" name="Picture 1" descr="scstateseal">
          <a:extLst>
            <a:ext uri="{FF2B5EF4-FFF2-40B4-BE49-F238E27FC236}">
              <a16:creationId xmlns:a16="http://schemas.microsoft.com/office/drawing/2014/main" id="{1CEB8738-2837-4DC2-B54D-C61D11F635A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locke@cityofspartanburg.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2" sqref="B12:E1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11" sqref="B1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Spartanburg</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v>618619</v>
      </c>
      <c r="C11" s="26"/>
      <c r="D11" s="26">
        <v>199805</v>
      </c>
      <c r="E11" s="26">
        <v>206139</v>
      </c>
      <c r="F11" s="14">
        <f t="shared" si="0"/>
        <v>418814</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5590000</v>
      </c>
      <c r="C17" s="26"/>
      <c r="D17" s="26">
        <v>310000</v>
      </c>
      <c r="E17" s="26">
        <v>325000</v>
      </c>
      <c r="F17" s="14">
        <f t="shared" si="0"/>
        <v>5280000</v>
      </c>
    </row>
    <row r="18" spans="1:6" ht="18" customHeight="1" thickBot="1" x14ac:dyDescent="0.3">
      <c r="A18" s="9" t="s">
        <v>12</v>
      </c>
      <c r="B18" s="15">
        <f>SUM(B8:B17)</f>
        <v>6208619</v>
      </c>
      <c r="C18" s="15">
        <f>SUM(C8:C17)</f>
        <v>0</v>
      </c>
      <c r="D18" s="15">
        <f>SUM(D8:D17)</f>
        <v>509805</v>
      </c>
      <c r="E18" s="15">
        <f>SUM(E8:E17)</f>
        <v>531139</v>
      </c>
      <c r="F18" s="15">
        <f t="shared" si="0"/>
        <v>5698814</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v>144581</v>
      </c>
      <c r="C23" s="26"/>
      <c r="D23" s="26">
        <v>42813</v>
      </c>
      <c r="E23" s="26">
        <v>44962</v>
      </c>
      <c r="F23" s="14">
        <f t="shared" si="0"/>
        <v>101768</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144581</v>
      </c>
      <c r="C26" s="15">
        <f>SUM(C20:C25)</f>
        <v>0</v>
      </c>
      <c r="D26" s="15">
        <f>SUM(D20:D25)</f>
        <v>42813</v>
      </c>
      <c r="E26" s="15">
        <f>SUM(E20:E25)</f>
        <v>44962</v>
      </c>
      <c r="F26" s="15">
        <f t="shared" si="0"/>
        <v>101768</v>
      </c>
    </row>
    <row r="27" spans="1:6" ht="18" customHeight="1" thickTop="1" thickBot="1" x14ac:dyDescent="0.3">
      <c r="A27" s="10" t="s">
        <v>13</v>
      </c>
      <c r="B27" s="16">
        <f>SUM(B18,B26)</f>
        <v>6353200</v>
      </c>
      <c r="C27" s="16">
        <f>SUM(C18,C26)</f>
        <v>0</v>
      </c>
      <c r="D27" s="16">
        <f>SUM(D18,D26)</f>
        <v>552618</v>
      </c>
      <c r="E27" s="16">
        <f>SUM(E18,E26)</f>
        <v>576101</v>
      </c>
      <c r="F27" s="16">
        <f t="shared" si="0"/>
        <v>5800582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20" sqref="B2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Spartanburg</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5400000</v>
      </c>
      <c r="C9" s="26">
        <v>4545000</v>
      </c>
      <c r="D9" s="26">
        <v>5400000</v>
      </c>
      <c r="E9" s="26">
        <v>525000</v>
      </c>
      <c r="F9" s="14">
        <f t="shared" ref="F9:F18" si="0">B9+C9-D9</f>
        <v>4545000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10135000</v>
      </c>
      <c r="C17" s="26"/>
      <c r="D17" s="26">
        <v>855000</v>
      </c>
      <c r="E17" s="26">
        <v>840000</v>
      </c>
      <c r="F17" s="14">
        <f t="shared" si="0"/>
        <v>9280000</v>
      </c>
    </row>
    <row r="18" spans="1:6" ht="18" customHeight="1" thickBot="1" x14ac:dyDescent="0.3">
      <c r="A18" s="9" t="s">
        <v>20</v>
      </c>
      <c r="B18" s="15">
        <f>SUM(B8:B17)</f>
        <v>15535000</v>
      </c>
      <c r="C18" s="15">
        <f>SUM(C8:C17)</f>
        <v>4545000</v>
      </c>
      <c r="D18" s="15">
        <f>SUM(D8:D17)</f>
        <v>6255000</v>
      </c>
      <c r="E18" s="15">
        <f>SUM(E8:E17)</f>
        <v>1365000</v>
      </c>
      <c r="F18" s="15">
        <f t="shared" si="0"/>
        <v>13825000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v>3670656</v>
      </c>
      <c r="C22" s="26">
        <v>2000000</v>
      </c>
      <c r="D22" s="26">
        <v>1395545</v>
      </c>
      <c r="E22" s="26">
        <v>1093589</v>
      </c>
      <c r="F22" s="14">
        <f t="shared" si="1"/>
        <v>4275111</v>
      </c>
    </row>
    <row r="23" spans="1:6" ht="13.5" x14ac:dyDescent="0.25">
      <c r="A23" s="5" t="s">
        <v>65</v>
      </c>
      <c r="B23" s="26">
        <v>837526</v>
      </c>
      <c r="C23" s="26"/>
      <c r="D23" s="26">
        <v>129642</v>
      </c>
      <c r="E23" s="26">
        <v>133467</v>
      </c>
      <c r="F23" s="14">
        <f t="shared" si="1"/>
        <v>707884</v>
      </c>
    </row>
    <row r="24" spans="1:6" ht="13.5" x14ac:dyDescent="0.25">
      <c r="A24" s="5" t="s">
        <v>66</v>
      </c>
      <c r="B24" s="26">
        <v>6890000</v>
      </c>
      <c r="C24" s="26"/>
      <c r="D24" s="26">
        <v>705000</v>
      </c>
      <c r="E24" s="26">
        <v>720000</v>
      </c>
      <c r="F24" s="14">
        <f t="shared" si="1"/>
        <v>6185000</v>
      </c>
    </row>
    <row r="25" spans="1:6" ht="13.5" x14ac:dyDescent="0.25">
      <c r="A25" s="5" t="s">
        <v>21</v>
      </c>
      <c r="B25" s="26"/>
      <c r="C25" s="26"/>
      <c r="D25" s="26"/>
      <c r="E25" s="26"/>
      <c r="F25" s="14">
        <f t="shared" si="1"/>
        <v>0</v>
      </c>
    </row>
    <row r="26" spans="1:6" ht="18" customHeight="1" thickBot="1" x14ac:dyDescent="0.3">
      <c r="A26" s="9" t="s">
        <v>22</v>
      </c>
      <c r="B26" s="15">
        <f>SUM(B20:B25)</f>
        <v>11398182</v>
      </c>
      <c r="C26" s="15">
        <f>SUM(C20:C25)</f>
        <v>2000000</v>
      </c>
      <c r="D26" s="15">
        <f>SUM(D20:D25)</f>
        <v>2230187</v>
      </c>
      <c r="E26" s="15">
        <f>SUM(E20:E25)</f>
        <v>1947056</v>
      </c>
      <c r="F26" s="15">
        <f t="shared" si="1"/>
        <v>11167995</v>
      </c>
    </row>
    <row r="27" spans="1:6" ht="18" customHeight="1" thickTop="1" thickBot="1" x14ac:dyDescent="0.3">
      <c r="A27" s="10" t="s">
        <v>23</v>
      </c>
      <c r="B27" s="16">
        <f>SUM(B18,B26)</f>
        <v>26933182</v>
      </c>
      <c r="C27" s="16">
        <f>SUM(C18,C26)</f>
        <v>6545000</v>
      </c>
      <c r="D27" s="16">
        <f>SUM(D18,D26)</f>
        <v>8485187</v>
      </c>
      <c r="E27" s="16">
        <f>SUM(E18,E26)</f>
        <v>3312056</v>
      </c>
      <c r="F27" s="15">
        <f t="shared" si="1"/>
        <v>24992995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City of Spartanburg</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5800582</v>
      </c>
      <c r="D13" s="46"/>
    </row>
    <row r="14" spans="1:4" ht="13.5" x14ac:dyDescent="0.25">
      <c r="A14" s="64" t="s">
        <v>72</v>
      </c>
      <c r="B14" s="65"/>
      <c r="C14" s="42">
        <f>C12-C13</f>
        <v>-5800582</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2017-11-06T13:55:40Z</cp:lastPrinted>
  <dcterms:created xsi:type="dcterms:W3CDTF">2003-10-04T05:22:12Z</dcterms:created>
  <dcterms:modified xsi:type="dcterms:W3CDTF">2018-06-14T20:38:02Z</dcterms:modified>
</cp:coreProperties>
</file>