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4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c r="D49" i="4"/>
  <c r="D50" i="4"/>
  <c r="D41" i="4"/>
  <c r="E49" i="4"/>
  <c r="E50" i="4" s="1"/>
  <c r="E41" i="4"/>
  <c r="F48" i="4"/>
  <c r="F47" i="4"/>
  <c r="F46" i="4"/>
  <c r="F45" i="4"/>
  <c r="F44" i="4"/>
  <c r="F43" i="4"/>
  <c r="F40" i="4"/>
  <c r="F39" i="4"/>
  <c r="F38" i="4"/>
  <c r="F37" i="4"/>
  <c r="F36" i="4"/>
  <c r="F35" i="4"/>
  <c r="F34" i="4"/>
  <c r="F33" i="4"/>
  <c r="F32" i="4"/>
  <c r="F31" i="4"/>
  <c r="B26" i="4"/>
  <c r="B18" i="4"/>
  <c r="C18" i="4"/>
  <c r="C27" i="4" s="1"/>
  <c r="C26" i="4"/>
  <c r="F26" i="4" s="1"/>
  <c r="D18" i="4"/>
  <c r="D27" i="4"/>
  <c r="D26" i="4"/>
  <c r="E18" i="4"/>
  <c r="E27" i="4"/>
  <c r="E26" i="4"/>
  <c r="F25" i="4"/>
  <c r="F24" i="4"/>
  <c r="F23" i="4"/>
  <c r="F22" i="4"/>
  <c r="F21" i="4"/>
  <c r="F20" i="4"/>
  <c r="F17" i="4"/>
  <c r="F16" i="4"/>
  <c r="F15" i="4"/>
  <c r="F14" i="4"/>
  <c r="F13" i="4"/>
  <c r="F12" i="4"/>
  <c r="F11" i="4"/>
  <c r="F10" i="4"/>
  <c r="F9" i="4"/>
  <c r="F8" i="4"/>
  <c r="B41" i="1"/>
  <c r="B50" i="1" s="1"/>
  <c r="F50" i="1" s="1"/>
  <c r="C41" i="1"/>
  <c r="D41" i="1"/>
  <c r="E41" i="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7" i="1" s="1"/>
  <c r="F27" i="1" s="1"/>
  <c r="C13" i="5" s="1"/>
  <c r="C14" i="5" s="1"/>
  <c r="A17" i="6" s="1"/>
  <c r="B26" i="1"/>
  <c r="F26" i="1" s="1"/>
  <c r="C18" i="1"/>
  <c r="C27" i="1" s="1"/>
  <c r="C26" i="1"/>
  <c r="D18" i="1"/>
  <c r="D27" i="1" s="1"/>
  <c r="D26" i="1"/>
  <c r="F25" i="1"/>
  <c r="F24" i="1"/>
  <c r="F23" i="1"/>
  <c r="F22" i="1"/>
  <c r="F21" i="1"/>
  <c r="F20" i="1"/>
  <c r="E18" i="1"/>
  <c r="E27" i="1" s="1"/>
  <c r="E26" i="1"/>
  <c r="F18" i="1"/>
  <c r="F9" i="1"/>
  <c r="F10" i="1"/>
  <c r="F11" i="1"/>
  <c r="F12" i="1"/>
  <c r="F13" i="1"/>
  <c r="F14" i="1"/>
  <c r="F15" i="1"/>
  <c r="F16" i="1"/>
  <c r="F17" i="1"/>
  <c r="F8" i="1"/>
  <c r="B27" i="4"/>
  <c r="F49" i="4"/>
  <c r="E50" i="1"/>
  <c r="D50" i="1"/>
  <c r="C50" i="1"/>
  <c r="D22" i="5"/>
  <c r="B50" i="4"/>
  <c r="F50" i="4"/>
  <c r="D21" i="5"/>
  <c r="F41" i="1"/>
  <c r="D20" i="5"/>
  <c r="D16" i="5"/>
  <c r="D18" i="5"/>
  <c r="D17" i="5"/>
  <c r="F18" i="4"/>
  <c r="F27" i="4" l="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<sst xmlns="http://schemas.openxmlformats.org/spreadsheetml/2006/main" count="191" uniqueCount="85">
  <si>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</si>
  <si>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</si>
  <si>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</si>
  <si>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</si>
  <si>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</si>
  <si>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</si>
  <si>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</si>
  <si>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</si>
  <si>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</si>
  <si>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</si>
  <si>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</si>
  <si>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</si>
  <si>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</si>
  <si>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</si>
  <si>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</si>
  <si>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</si>
  <si>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</si>
  <si>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</si>
  <si>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</si>
  <si>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</si>
  <si>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</si>
  <si>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</si>
  <si>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</si>
  <si>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</si>
  <si>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</si>
  <si>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</si>
  <si>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</si>
  <si>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</si>
  <si>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</si>
  <si>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</si>
  <si>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</si>
  <si>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</si>
  <si>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</si>
  <si>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</si>
  <si>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</si>
  <si>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</si>
  <si>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</si>
  <si>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</si>
  <si>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</si>
  <si>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</si>
  <si>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</si>
  <si>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</si>
  <si>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</si>
  <si>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</si>
  <si>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</si>
  <si>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</si>
  <si>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</si>
  <si>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</si>
  <si>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</si>
  <si>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</si>
  <si>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</si>
  <si>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</si>
  <si>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</si>
  <si>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</si>
  <si>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</si>
  <si>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</si>
  <si>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</si>
  <si>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</si>
  <si>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</si>
  <si>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</si>
  <si>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</si>
  <si>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</si>
  <si>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</si>
  <si>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</si>
  <si>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</si>
  <si>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</si>
  <si>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</si>
  <si>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</si>
  <si>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</si>
  <si>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</si>
  <si>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</si>
  <si>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</si>
  <si>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</si>
  <si>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</si>
  <si>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</si>
  <si>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</si>
  <si>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</si>
  <si>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</si>
  <si>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</si>
  <si>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</si>
  <si>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College Acres Public Works</t>
  </si>
  <si>
    <t>Denise Baxley</t>
  </si>
  <si>
    <t>1dbcapw1@bellsouth.net</t>
  </si>
  <si>
    <t>803-649-5619</t>
  </si>
  <si>
    <t>803-649-5426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</si>
</sst>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46BE2807-AA06-4679-BF2D-2B16A98DD99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B901E3E-CFB0-41FC-A937-519010A81C2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F3CF47EF-87EF-40D5-B957-49783CC2162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2ECCCC98-91EB-445D-95B0-16BED55DD4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37502E43-8645-4F02-8C23-2055982AB4C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1dbcapw1@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3" zoomScale="102" zoomScaleNormal="100" workbookViewId="0">
      <selection activeCell="B46" sqref="B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College Acres Public Works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v>26612</v>
      </c>
      <c r="C45" s="26">
        <v>0</v>
      </c>
      <c r="D45" s="26">
        <v>26612</v>
      </c>
      <c r="E45" s="26">
        <v>0</v>
      </c>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26612</v>
      </c>
      <c r="C49" s="15">
        <f>SUM(C43:C48)</f>
        <v>0</v>
      </c>
      <c r="D49" s="15">
        <f>SUM(D43:D48)</f>
        <v>26612</v>
      </c>
      <c r="E49" s="15">
        <f>SUM(E43:E48)</f>
        <v>0</v>
      </c>
      <c r="F49" s="15">
        <f t="shared" si="2"/>
        <v>0</v>
      </c>
    </row>
    <row r="50" spans="1:6" ht="18" customHeight="1" thickTop="1" thickBot="1" x14ac:dyDescent="0.3">
      <c r="A50" s="9" t="s">
        <v>13</v>
      </c>
      <c r="B50" s="16">
        <f>SUM(B41,B49)</f>
        <v>26612</v>
      </c>
      <c r="C50" s="16">
        <f>SUM(C41,C49)</f>
        <v>0</v>
      </c>
      <c r="D50" s="16">
        <f>SUM(D41,D49)</f>
        <v>26612</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College Acres Public Works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College Acres Public Works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v>224581</v>
      </c>
      <c r="D16" s="17">
        <f>IF(ISERROR(C16/$C$22*100),"",C16/$C$22*100)</f>
        <v>36.861092828548593</v>
      </c>
    </row>
    <row r="17" spans="1:4" ht="13.5" x14ac:dyDescent="0.25">
      <c r="A17" s="63" t="s">
        <v>74</v>
      </c>
      <c r="B17" s="64"/>
      <c r="C17" s="27"/>
      <c r="D17" s="17">
        <f t="shared" ref="D17:D22" si="0">IF(ISERROR(C17/$C$22*100),"",C17/$C$22*100)</f>
        <v>0</v>
      </c>
    </row>
    <row r="18" spans="1:4" ht="13.5" x14ac:dyDescent="0.25">
      <c r="A18" s="63" t="s">
        <v>75</v>
      </c>
      <c r="B18" s="64"/>
      <c r="C18" s="27"/>
      <c r="D18" s="17">
        <f t="shared" si="0"/>
        <v>0</v>
      </c>
    </row>
    <row r="19" spans="1:4" ht="13.5" x14ac:dyDescent="0.25">
      <c r="A19" s="63" t="s">
        <v>76</v>
      </c>
      <c r="B19" s="64"/>
      <c r="C19" s="27">
        <v>384480</v>
      </c>
      <c r="D19" s="17">
        <f t="shared" si="0"/>
        <v>63.105752359818332</v>
      </c>
    </row>
    <row r="20" spans="1:4" ht="13.5" x14ac:dyDescent="0.25">
      <c r="A20" s="63" t="s">
        <v>77</v>
      </c>
      <c r="B20" s="64"/>
      <c r="C20" s="27">
        <v>129</v>
      </c>
      <c r="D20" s="17">
        <f t="shared" si="0"/>
        <v>2.1173122280525817E-2</v>
      </c>
    </row>
    <row r="21" spans="1:4" ht="13.5" x14ac:dyDescent="0.25">
      <c r="A21" s="63" t="s">
        <v>61</v>
      </c>
      <c r="B21" s="64"/>
      <c r="C21" s="27">
        <v>73</v>
      </c>
      <c r="D21" s="17">
        <f t="shared" si="0"/>
        <v>1.1981689352545616E-2</v>
      </c>
    </row>
    <row r="22" spans="1:4" ht="18" customHeight="1" thickBot="1" x14ac:dyDescent="0.3">
      <c r="A22" s="74" t="s">
        <v>36</v>
      </c>
      <c r="B22" s="75"/>
      <c r="C22" s="18">
        <f>SUM(C16:C21)</f>
        <v>609263</v>
      </c>
      <c r="D22" s="18">
        <f t="shared" si="0"/>
        <v>100</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2018-06-14T20:43:07Z</dcterms:modified>
</cp:coreProperties>
</file>