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2120" windowHeight="912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B26" i="1"/>
  <c r="B27" i="1"/>
  <c r="C18" i="1"/>
  <c r="C26" i="1"/>
  <c r="C27" i="1"/>
  <c r="D18" i="1"/>
  <c r="D27" i="1"/>
  <c r="D26" i="1"/>
  <c r="B41" i="1"/>
  <c r="B50" i="1"/>
  <c r="B49" i="1"/>
  <c r="C41" i="1"/>
  <c r="C50" i="1"/>
  <c r="C49" i="1"/>
  <c r="F49" i="1"/>
  <c r="D41" i="1"/>
  <c r="D49" i="1"/>
  <c r="D50" i="1"/>
  <c r="C12" i="5"/>
  <c r="C22" i="5"/>
  <c r="D19" i="5"/>
  <c r="D17" i="5"/>
  <c r="D18" i="5"/>
  <c r="D20" i="5"/>
  <c r="D21" i="5"/>
  <c r="D22" i="5"/>
  <c r="B3" i="5"/>
  <c r="B2" i="5"/>
  <c r="B1" i="5"/>
  <c r="B49" i="4"/>
  <c r="B41" i="4"/>
  <c r="F41" i="4" s="1"/>
  <c r="C49" i="4"/>
  <c r="C41" i="4"/>
  <c r="C50" i="4" s="1"/>
  <c r="D49" i="4"/>
  <c r="D41" i="4"/>
  <c r="D50" i="4"/>
  <c r="E49" i="4"/>
  <c r="E41" i="4"/>
  <c r="E50" i="4"/>
  <c r="F48" i="4"/>
  <c r="F47" i="4"/>
  <c r="F46" i="4"/>
  <c r="F45" i="4"/>
  <c r="F44" i="4"/>
  <c r="F43" i="4"/>
  <c r="F40" i="4"/>
  <c r="F39" i="4"/>
  <c r="F38" i="4"/>
  <c r="F37" i="4"/>
  <c r="F36" i="4"/>
  <c r="F35" i="4"/>
  <c r="F34" i="4"/>
  <c r="F33" i="4"/>
  <c r="F32" i="4"/>
  <c r="F31" i="4"/>
  <c r="B26" i="4"/>
  <c r="B27" i="4"/>
  <c r="F27" i="4" s="1"/>
  <c r="B18" i="4"/>
  <c r="C18" i="4"/>
  <c r="C27" i="4" s="1"/>
  <c r="C26" i="4"/>
  <c r="D18" i="4"/>
  <c r="D26" i="4"/>
  <c r="D27" i="4"/>
  <c r="E18" i="4"/>
  <c r="E26" i="4"/>
  <c r="E27" i="4"/>
  <c r="F25" i="4"/>
  <c r="F24" i="4"/>
  <c r="F23" i="4"/>
  <c r="F22" i="4"/>
  <c r="F21" i="4"/>
  <c r="F20" i="4"/>
  <c r="F17" i="4"/>
  <c r="F16" i="4"/>
  <c r="F15" i="4"/>
  <c r="F14" i="4"/>
  <c r="F13" i="4"/>
  <c r="F12" i="4"/>
  <c r="F11" i="4"/>
  <c r="F10" i="4"/>
  <c r="F9" i="4"/>
  <c r="F8" i="4"/>
  <c r="E41" i="1"/>
  <c r="F40" i="1"/>
  <c r="F39" i="1"/>
  <c r="F38" i="1"/>
  <c r="F37" i="1"/>
  <c r="F36" i="1"/>
  <c r="F35" i="1"/>
  <c r="F34" i="1"/>
  <c r="F33" i="1"/>
  <c r="F32" i="1"/>
  <c r="F31" i="1"/>
  <c r="E49" i="1"/>
  <c r="E50" i="1"/>
  <c r="F48" i="1"/>
  <c r="F47" i="1"/>
  <c r="F46" i="1"/>
  <c r="F45" i="1"/>
  <c r="F44" i="1"/>
  <c r="F43" i="1"/>
  <c r="B2" i="4"/>
  <c r="B3" i="4"/>
  <c r="B2" i="1"/>
  <c r="B3" i="1"/>
  <c r="B1" i="4"/>
  <c r="B1" i="1"/>
  <c r="F25" i="1"/>
  <c r="F24" i="1"/>
  <c r="F23" i="1"/>
  <c r="F22" i="1"/>
  <c r="F21" i="1"/>
  <c r="F20" i="1"/>
  <c r="E18" i="1"/>
  <c r="E26" i="1"/>
  <c r="F9" i="1"/>
  <c r="F10" i="1"/>
  <c r="F11" i="1"/>
  <c r="F12" i="1"/>
  <c r="F13" i="1"/>
  <c r="F14" i="1"/>
  <c r="F15" i="1"/>
  <c r="F16" i="1"/>
  <c r="F17" i="1"/>
  <c r="F8" i="1"/>
  <c r="F50" i="1"/>
  <c r="F26" i="4"/>
  <c r="D16" i="5"/>
  <c r="F41" i="1"/>
  <c r="F49" i="4"/>
  <c r="F18" i="1"/>
  <c r="E27" i="1"/>
  <c r="F27" i="1"/>
  <c r="C13" i="5"/>
  <c r="C14" i="5" s="1"/>
  <c r="A17" i="6" s="1"/>
  <c r="F26" i="1"/>
  <c r="F18" i="4" l="1"/>
  <c r="B50" i="4"/>
  <c r="F50" i="4"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<sst xmlns="http://schemas.openxmlformats.org/spreadsheetml/2006/main" count="191" uniqueCount="85">
  <si>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</si>
  <si>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</si>
  <si>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</si>
  <si>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</si>
  <si>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</si>
  <si>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</si>
  <si>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</si>
  <si>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</si>
  <si>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</si>
  <si>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</si>
  <si>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</si>
  <si>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</si>
  <si>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</si>
  <si>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</si>
  <si>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</si>
  <si>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</si>
  <si>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</si>
  <si>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</si>
  <si>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</si>
  <si>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</si>
  <si>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</si>
  <si>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</si>
  <si>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</si>
  <si>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</si>
  <si>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</si>
  <si>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</si>
  <si>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</si>
  <si>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</si>
  <si>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</si>
  <si>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</si>
  <si>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</si>
  <si>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</si>
  <si>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</si>
  <si>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</si>
  <si>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</si>
  <si>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</si>
  <si>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</si>
  <si>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</si>
  <si>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</si>
  <si>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</si>
  <si>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</si>
  <si>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</si>
  <si>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</si>
  <si>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</si>
  <si>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</si>
  <si>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</si>
  <si>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</si>
  <si>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</si>
  <si>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</si>
  <si>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</si>
  <si>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</si>
  <si>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</si>
  <si>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</si>
  <si>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</si>
  <si>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</si>
  <si>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</si>
  <si>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</si>
  <si>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</si>
  <si>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</si>
  <si>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</si>
  <si>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</si>
  <si>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</si>
  <si>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</si>
  <si>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</si>
  <si>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</si>
  <si>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</si>
  <si>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</si>
  <si>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</si>
  <si>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</si>
  <si>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</si>
  <si>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</si>
  <si>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</si>
  <si>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</si>
  <si>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</si>
  <si>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</si>
  <si>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</si>
  <si>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</si>
  <si>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</si>
  <si>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</si>
  <si>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</si>
  <si>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J. STEVE SUMMERS, CPA, ORANGEBURG COUNTY TREASURER</t>
  </si>
  <si>
    <t>SSUMMERS@ORANGEBURGCOUNTY.ORG</t>
  </si>
  <si>
    <t>(803)533-6130</t>
  </si>
  <si>
    <t>(803)535-2345</t>
  </si>
  <si>
    <t>ORANGEBURG COUNTY SCHOOL DISTRICT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</si>
</sst>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7" xfId="0" applyFont="1" applyFill="1" applyBorder="1" applyAlignment="1">
      <alignment horizontal="left"/>
    </xf>
    <xf numFmtId="0" fontId="3" fillId="0" borderId="16" xfId="0" applyFont="1" applyFill="1"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center"/>
    </xf>
    <xf numFmtId="0" fontId="0" fillId="0" borderId="10" xfId="0" applyBorder="1" applyAlignment="1">
      <alignment horizontal="center"/>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6" name="Picture 1" descr="scstateseal">
          <a:extLst>
            <a:ext uri="{FF2B5EF4-FFF2-40B4-BE49-F238E27FC236}">
              <a16:creationId xmlns:a16="http://schemas.microsoft.com/office/drawing/2014/main" id="{3CCAAD80-A1F2-4B46-93A9-E76F39491EE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C5EDC47-2246-40A1-91DD-88227431DDA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907114DB-79B0-4DB3-8E57-076F6748762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5A5B2542-5BB5-4ECB-8E46-9A217B62029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D7BE920E-2BB9-443E-8308-BE7FE3EE9E2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SUMMERS@ORANGE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23" sqref="B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COUNTY SCHOOL DISTRICT 3</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21790439</v>
      </c>
      <c r="C9" s="26">
        <v>2000000</v>
      </c>
      <c r="D9" s="26">
        <v>2598024</v>
      </c>
      <c r="E9" s="26">
        <v>3652024</v>
      </c>
      <c r="F9" s="14">
        <f t="shared" ref="F9:F27" si="0">B9+C9-D9</f>
        <v>21192415</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21790439</v>
      </c>
      <c r="C18" s="15">
        <f>SUM(C8:C17)</f>
        <v>2000000</v>
      </c>
      <c r="D18" s="15">
        <f>SUM(D8:D17)</f>
        <v>2598024</v>
      </c>
      <c r="E18" s="15">
        <f>SUM(E8:E17)</f>
        <v>3652024</v>
      </c>
      <c r="F18" s="15">
        <f t="shared" si="0"/>
        <v>21192415</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1048257</v>
      </c>
      <c r="C22" s="26">
        <v>0</v>
      </c>
      <c r="D22" s="26">
        <v>361086</v>
      </c>
      <c r="E22" s="26">
        <v>342000</v>
      </c>
      <c r="F22" s="14">
        <f t="shared" si="0"/>
        <v>687171</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1048257</v>
      </c>
      <c r="C26" s="15">
        <f>SUM(C20:C25)</f>
        <v>0</v>
      </c>
      <c r="D26" s="15">
        <f>SUM(D20:D25)</f>
        <v>361086</v>
      </c>
      <c r="E26" s="15">
        <f>SUM(E20:E25)</f>
        <v>342000</v>
      </c>
      <c r="F26" s="15">
        <f t="shared" si="0"/>
        <v>687171</v>
      </c>
    </row>
    <row r="27" spans="1:6" ht="18" customHeight="1" thickTop="1" thickBot="1" x14ac:dyDescent="0.3">
      <c r="A27" s="10" t="s">
        <v>13</v>
      </c>
      <c r="B27" s="16">
        <f>SUM(B18,B26)</f>
        <v>22838696</v>
      </c>
      <c r="C27" s="16">
        <f>SUM(C18,C26)</f>
        <v>2000000</v>
      </c>
      <c r="D27" s="16">
        <f>SUM(D18,D26)</f>
        <v>2959110</v>
      </c>
      <c r="E27" s="16">
        <f>SUM(E18,E26)</f>
        <v>3994024</v>
      </c>
      <c r="F27" s="16">
        <f t="shared" si="0"/>
        <v>21879586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COUNTY SCHOOL DISTRICT 3</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ORANGEBURG COUNTY SCHOOL DISTRICT 3</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8" t="s">
        <v>34</v>
      </c>
      <c r="B6" s="68"/>
      <c r="C6" s="68"/>
      <c r="D6" s="68"/>
    </row>
    <row r="7" spans="1:4" s="2" customFormat="1" ht="15" customHeight="1" x14ac:dyDescent="0.35">
      <c r="A7" s="69"/>
      <c r="B7" s="70"/>
      <c r="C7" s="43" t="s">
        <v>40</v>
      </c>
      <c r="D7" s="43" t="s">
        <v>41</v>
      </c>
    </row>
    <row r="8" spans="1:4" s="2" customFormat="1" ht="39.950000000000003" customHeight="1" x14ac:dyDescent="0.35">
      <c r="A8" s="67" t="s">
        <v>35</v>
      </c>
      <c r="B8" s="67"/>
      <c r="C8" s="44"/>
      <c r="D8" s="44"/>
    </row>
    <row r="9" spans="1:4" ht="13.5" x14ac:dyDescent="0.25">
      <c r="A9" s="63" t="s">
        <v>68</v>
      </c>
      <c r="B9" s="64"/>
      <c r="C9" s="27">
        <v>0</v>
      </c>
      <c r="D9" s="13"/>
    </row>
    <row r="10" spans="1:4" ht="13.5" x14ac:dyDescent="0.25">
      <c r="A10" s="63" t="s">
        <v>69</v>
      </c>
      <c r="B10" s="64"/>
      <c r="C10" s="13"/>
      <c r="D10" s="27"/>
    </row>
    <row r="11" spans="1:4" ht="36" customHeight="1" x14ac:dyDescent="0.2">
      <c r="A11" s="67" t="s">
        <v>49</v>
      </c>
      <c r="B11" s="67"/>
      <c r="C11" s="45"/>
      <c r="D11" s="45"/>
    </row>
    <row r="12" spans="1:4" ht="13.5" x14ac:dyDescent="0.25">
      <c r="A12" s="63" t="s">
        <v>70</v>
      </c>
      <c r="B12" s="64"/>
      <c r="C12" s="42">
        <f>C9*8%</f>
        <v>0</v>
      </c>
      <c r="D12" s="46"/>
    </row>
    <row r="13" spans="1:4" ht="13.5" x14ac:dyDescent="0.25">
      <c r="A13" s="63" t="s">
        <v>71</v>
      </c>
      <c r="B13" s="64"/>
      <c r="C13" s="42">
        <f>SUM('General Obligation'!F27,'General Obligation'!F50)</f>
        <v>21879586</v>
      </c>
      <c r="D13" s="46"/>
    </row>
    <row r="14" spans="1:4" ht="13.5" x14ac:dyDescent="0.25">
      <c r="A14" s="63" t="s">
        <v>72</v>
      </c>
      <c r="B14" s="64"/>
      <c r="C14" s="42">
        <f>C12-C13</f>
        <v>-21879586</v>
      </c>
      <c r="D14" s="46"/>
    </row>
    <row r="15" spans="1:4" ht="36" customHeight="1" x14ac:dyDescent="0.2">
      <c r="A15" s="67" t="s">
        <v>37</v>
      </c>
      <c r="B15" s="67"/>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65" t="s">
        <v>36</v>
      </c>
      <c r="B22" s="66"/>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5:D5"/>
    <mergeCell ref="A29:C29"/>
    <mergeCell ref="A8:B8"/>
    <mergeCell ref="A6:D6"/>
    <mergeCell ref="A10:B10"/>
    <mergeCell ref="A15:B15"/>
    <mergeCell ref="A7:B7"/>
    <mergeCell ref="A27:C27"/>
    <mergeCell ref="A9:B9"/>
    <mergeCell ref="A22:B22"/>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2016-01-20T17:12:25Z</cp:lastPrinted>
  <dcterms:created xsi:type="dcterms:W3CDTF">2003-10-04T05:22:12Z</dcterms:created>
  <dcterms:modified xsi:type="dcterms:W3CDTF">2018-06-18T14:27:44Z</dcterms:modified>
</cp:coreProperties>
</file>