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41" i="4"/>
  <c r="C50" i="4"/>
  <c r="D49" i="4"/>
  <c r="D41" i="4"/>
  <c r="D50" i="4" s="1"/>
  <c r="E49" i="4"/>
  <c r="E41" i="4"/>
  <c r="E50" i="4"/>
  <c r="F48" i="4"/>
  <c r="F47" i="4"/>
  <c r="F46" i="4"/>
  <c r="F45" i="4"/>
  <c r="F44" i="4"/>
  <c r="F43" i="4"/>
  <c r="F40" i="4"/>
  <c r="F39" i="4"/>
  <c r="F38" i="4"/>
  <c r="F37" i="4"/>
  <c r="F36" i="4"/>
  <c r="F35" i="4"/>
  <c r="F34" i="4"/>
  <c r="F33" i="4"/>
  <c r="F32" i="4"/>
  <c r="F31" i="4"/>
  <c r="B26" i="4"/>
  <c r="B18" i="4"/>
  <c r="C18" i="4"/>
  <c r="C26" i="4"/>
  <c r="C27" i="4"/>
  <c r="D18" i="4"/>
  <c r="D26" i="4"/>
  <c r="D27" i="4" s="1"/>
  <c r="E18" i="4"/>
  <c r="E27" i="4"/>
  <c r="E26" i="4"/>
  <c r="F25" i="4"/>
  <c r="F24" i="4"/>
  <c r="F23" i="4"/>
  <c r="F22" i="4"/>
  <c r="F21" i="4"/>
  <c r="F20" i="4"/>
  <c r="F18" i="4"/>
  <c r="F17" i="4"/>
  <c r="F16" i="4"/>
  <c r="F15" i="4"/>
  <c r="F14" i="4"/>
  <c r="F13" i="4"/>
  <c r="F12" i="4"/>
  <c r="F11" i="4"/>
  <c r="F10" i="4"/>
  <c r="F9" i="4"/>
  <c r="F8" i="4"/>
  <c r="B41" i="1"/>
  <c r="B50" i="1" s="1"/>
  <c r="C41" i="1"/>
  <c r="D41" i="1"/>
  <c r="D50" i="1" s="1"/>
  <c r="E41" i="1"/>
  <c r="F40" i="1"/>
  <c r="F39" i="1"/>
  <c r="F38" i="1"/>
  <c r="F37" i="1"/>
  <c r="F36" i="1"/>
  <c r="F35" i="1"/>
  <c r="F34" i="1"/>
  <c r="F33" i="1"/>
  <c r="F32" i="1"/>
  <c r="F31" i="1"/>
  <c r="B49" i="1"/>
  <c r="C49" i="1"/>
  <c r="C50" i="1"/>
  <c r="D49" i="1"/>
  <c r="E49" i="1"/>
  <c r="E50" i="1"/>
  <c r="F48" i="1"/>
  <c r="F47" i="1"/>
  <c r="F46" i="1"/>
  <c r="F45" i="1"/>
  <c r="F44" i="1"/>
  <c r="F43" i="1"/>
  <c r="B2" i="4"/>
  <c r="B3" i="4"/>
  <c r="B2" i="1"/>
  <c r="B3" i="1"/>
  <c r="B1" i="4"/>
  <c r="B1" i="1"/>
  <c r="B18" i="1"/>
  <c r="B27" i="1"/>
  <c r="B26" i="1"/>
  <c r="C18" i="1"/>
  <c r="F18" i="1" s="1"/>
  <c r="C26" i="1"/>
  <c r="F26" i="1" s="1"/>
  <c r="D18" i="1"/>
  <c r="D27" i="1" s="1"/>
  <c r="D26" i="1"/>
  <c r="F25" i="1"/>
  <c r="F24" i="1"/>
  <c r="F23" i="1"/>
  <c r="F22" i="1"/>
  <c r="F21" i="1"/>
  <c r="F20" i="1"/>
  <c r="E18" i="1"/>
  <c r="E27" i="1"/>
  <c r="E26" i="1"/>
  <c r="F9" i="1"/>
  <c r="F10" i="1"/>
  <c r="F11" i="1"/>
  <c r="F12" i="1"/>
  <c r="F13" i="1"/>
  <c r="F14" i="1"/>
  <c r="F15" i="1"/>
  <c r="F16" i="1"/>
  <c r="F17" i="1"/>
  <c r="F8" i="1"/>
  <c r="B27" i="4"/>
  <c r="F49" i="4"/>
  <c r="F26" i="4"/>
  <c r="D20" i="5"/>
  <c r="D22" i="5"/>
  <c r="D17" i="5"/>
  <c r="D16" i="5"/>
  <c r="F49" i="1"/>
  <c r="F41" i="1"/>
  <c r="D21" i="5"/>
  <c r="D19" i="5"/>
  <c r="F27" i="4" l="1"/>
  <c r="F50" i="1"/>
  <c r="C27" i="1"/>
  <c r="F27" i="1" s="1"/>
  <c r="F41" i="4"/>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<sst xmlns="http://schemas.openxmlformats.org/spreadsheetml/2006/main" count="190" uniqueCount="84">
  <si>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</si>
  <si>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</si>
  <si>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</si>
  <si>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</si>
  <si>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</si>
  <si>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</si>
  <si>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</si>
  <si>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</si>
  <si>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</si>
  <si>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</si>
  <si>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</si>
  <si>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</si>
  <si>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</si>
  <si>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</si>
  <si>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</si>
  <si>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</si>
  <si>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</si>
  <si>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</si>
  <si>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</si>
  <si>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</si>
  <si>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</si>
  <si>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</si>
  <si>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</si>
  <si>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</si>
  <si>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</si>
  <si>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</si>
  <si>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</si>
  <si>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</si>
  <si>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</si>
  <si>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</si>
  <si>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</si>
  <si>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</si>
  <si>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</si>
  <si>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</si>
  <si>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</si>
  <si>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</si>
  <si>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</si>
  <si>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</si>
  <si>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</si>
  <si>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</si>
  <si>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</si>
  <si>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</si>
  <si>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</si>
  <si>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</si>
  <si>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</si>
  <si>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</si>
  <si>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</si>
  <si>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</si>
  <si>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</si>
  <si>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</si>
  <si>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</si>
  <si>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</si>
  <si>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</si>
  <si>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</si>
  <si>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</si>
  <si>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</si>
  <si>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</si>
  <si>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</si>
  <si>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</si>
  <si>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</si>
  <si>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</si>
  <si>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</si>
  <si>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</si>
  <si>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</si>
  <si>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</si>
  <si>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</si>
  <si>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</si>
  <si>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</si>
  <si>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</si>
  <si>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</si>
  <si>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</si>
  <si>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</si>
  <si>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</si>
  <si>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</si>
  <si>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</si>
  <si>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</si>
  <si>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</si>
  <si>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</si>
  <si>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</si>
  <si>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</si>
  <si>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Reidville Fire District</t>
  </si>
  <si>
    <t>Kevin Thomas</t>
  </si>
  <si>
    <t>kevin@gfhllp.com</t>
  </si>
  <si>
    <t>864-232-5204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</si>
</sst>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0FA863B2-AA56-4DC0-AF0C-C40246D7A05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4B05DD7-C1D7-47A1-B1C1-36561C6D8EC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30E5FABE-423F-43BB-9DBA-317C863A8CF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11F78AC7-CBC7-429C-A25C-E93D9F48613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AA197095-11B1-4C90-9327-A76B10C5B83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evin@gfhllp.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4" sqref="E2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Reidville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v>943658</v>
      </c>
      <c r="C23" s="26">
        <v>60000</v>
      </c>
      <c r="D23" s="26">
        <v>73939</v>
      </c>
      <c r="E23" s="26">
        <v>65058</v>
      </c>
      <c r="F23" s="14">
        <f t="shared" si="0"/>
        <v>929719</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943658</v>
      </c>
      <c r="C26" s="15">
        <f>SUM(C20:C25)</f>
        <v>60000</v>
      </c>
      <c r="D26" s="15">
        <f>SUM(D20:D25)</f>
        <v>73939</v>
      </c>
      <c r="E26" s="15">
        <f>SUM(E20:E25)</f>
        <v>65058</v>
      </c>
      <c r="F26" s="15">
        <f t="shared" si="0"/>
        <v>929719</v>
      </c>
    </row>
    <row r="27" spans="1:6" ht="18" customHeight="1" thickTop="1" thickBot="1" x14ac:dyDescent="0.3">
      <c r="A27" s="10" t="s">
        <v>13</v>
      </c>
      <c r="B27" s="16">
        <f>SUM(B18,B26)</f>
        <v>943658</v>
      </c>
      <c r="C27" s="16">
        <f>SUM(C18,C26)</f>
        <v>60000</v>
      </c>
      <c r="D27" s="16">
        <f>SUM(D18,D26)</f>
        <v>73939</v>
      </c>
      <c r="E27" s="16">
        <f>SUM(E18,E26)</f>
        <v>65058</v>
      </c>
      <c r="F27" s="16">
        <f t="shared" si="0"/>
        <v>929719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Reidville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Reidville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929719</v>
      </c>
      <c r="D13" s="46"/>
    </row>
    <row r="14" spans="1:4" ht="13.5" x14ac:dyDescent="0.25">
      <c r="A14" s="66" t="s">
        <v>72</v>
      </c>
      <c r="B14" s="67"/>
      <c r="C14" s="42">
        <f>C12-C13</f>
        <v>-929719</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2018-06-18T14:11:39Z</dcterms:modified>
</cp:coreProperties>
</file>