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s="1"/>
  <c r="B3" i="5"/>
  <c r="B2" i="5"/>
  <c r="B1" i="5"/>
  <c r="B49" i="4"/>
  <c r="B41" i="4"/>
  <c r="B50" i="4" s="1"/>
  <c r="C49" i="4"/>
  <c r="C41" i="4"/>
  <c r="C50" i="4"/>
  <c r="D49" i="4"/>
  <c r="F49" i="4" s="1"/>
  <c r="D41" i="4"/>
  <c r="E49" i="4"/>
  <c r="E50" i="4" s="1"/>
  <c r="E41" i="4"/>
  <c r="F48" i="4"/>
  <c r="F47" i="4"/>
  <c r="F46" i="4"/>
  <c r="F45" i="4"/>
  <c r="F44" i="4"/>
  <c r="F43" i="4"/>
  <c r="F40" i="4"/>
  <c r="F39" i="4"/>
  <c r="F38" i="4"/>
  <c r="F37" i="4"/>
  <c r="F36" i="4"/>
  <c r="F35" i="4"/>
  <c r="F34" i="4"/>
  <c r="F33" i="4"/>
  <c r="F32" i="4"/>
  <c r="F31" i="4"/>
  <c r="B26" i="4"/>
  <c r="B18" i="4"/>
  <c r="B27" i="4"/>
  <c r="C18" i="4"/>
  <c r="F18" i="4" s="1"/>
  <c r="C26" i="4"/>
  <c r="F26" i="4" s="1"/>
  <c r="D18" i="4"/>
  <c r="D27" i="4" s="1"/>
  <c r="D26" i="4"/>
  <c r="E18" i="4"/>
  <c r="E26" i="4"/>
  <c r="E27" i="4" s="1"/>
  <c r="F25" i="4"/>
  <c r="F24" i="4"/>
  <c r="F23" i="4"/>
  <c r="F22" i="4"/>
  <c r="F21" i="4"/>
  <c r="F20" i="4"/>
  <c r="F17" i="4"/>
  <c r="F16" i="4"/>
  <c r="F15" i="4"/>
  <c r="F14" i="4"/>
  <c r="F13" i="4"/>
  <c r="F12" i="4"/>
  <c r="F11" i="4"/>
  <c r="F10" i="4"/>
  <c r="F9" i="4"/>
  <c r="F8" i="4"/>
  <c r="B41" i="1"/>
  <c r="C41" i="1"/>
  <c r="C50" i="1" s="1"/>
  <c r="D41" i="1"/>
  <c r="E41" i="1"/>
  <c r="F40" i="1"/>
  <c r="F39" i="1"/>
  <c r="F38" i="1"/>
  <c r="F37" i="1"/>
  <c r="F36" i="1"/>
  <c r="F35" i="1"/>
  <c r="F34" i="1"/>
  <c r="F33" i="1"/>
  <c r="F32" i="1"/>
  <c r="F31" i="1"/>
  <c r="B49" i="1"/>
  <c r="C49" i="1"/>
  <c r="F49" i="1" s="1"/>
  <c r="D49" i="1"/>
  <c r="D50" i="1" s="1"/>
  <c r="E49" i="1"/>
  <c r="E50" i="1"/>
  <c r="F48" i="1"/>
  <c r="F47" i="1"/>
  <c r="F46" i="1"/>
  <c r="F45" i="1"/>
  <c r="F44" i="1"/>
  <c r="F43" i="1"/>
  <c r="B2" i="4"/>
  <c r="B3" i="4"/>
  <c r="B2" i="1"/>
  <c r="B3" i="1"/>
  <c r="B1" i="4"/>
  <c r="B1" i="1"/>
  <c r="B18" i="1"/>
  <c r="B26" i="1"/>
  <c r="C18" i="1"/>
  <c r="C26" i="1"/>
  <c r="F26" i="1" s="1"/>
  <c r="D18" i="1"/>
  <c r="D26" i="1"/>
  <c r="F25" i="1"/>
  <c r="F24" i="1"/>
  <c r="F23" i="1"/>
  <c r="F22" i="1"/>
  <c r="F21" i="1"/>
  <c r="F20" i="1"/>
  <c r="E18" i="1"/>
  <c r="E26" i="1"/>
  <c r="E27" i="1" s="1"/>
  <c r="F9" i="1"/>
  <c r="F10" i="1"/>
  <c r="F11" i="1"/>
  <c r="F12" i="1"/>
  <c r="F13" i="1"/>
  <c r="F14" i="1"/>
  <c r="F15" i="1"/>
  <c r="F16" i="1"/>
  <c r="F17" i="1"/>
  <c r="F8" i="1"/>
  <c r="D16" i="5"/>
  <c r="D20" i="5"/>
  <c r="D27" i="1"/>
  <c r="C27" i="1"/>
  <c r="D17" i="5"/>
  <c r="D18" i="5"/>
  <c r="F18" i="1"/>
  <c r="B27" i="1"/>
  <c r="F27" i="1" s="1"/>
  <c r="C13" i="5" s="1"/>
  <c r="C14" i="5" s="1"/>
  <c r="A17" i="6" s="1"/>
  <c r="D21" i="5"/>
  <c r="B50" i="1"/>
  <c r="F50" i="1" s="1"/>
  <c r="D19" i="5"/>
  <c r="F41" i="1" l="1"/>
  <c r="D50" i="4"/>
  <c r="F50" i="4" s="1"/>
  <c r="C27" i="4"/>
  <c r="F27" i="4" s="1"/>
  <c r="F41"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<sst xmlns="http://schemas.openxmlformats.org/spreadsheetml/2006/main" count="196" uniqueCount="90">
  <si>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</si>
  <si>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</si>
  <si>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</si>
  <si>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</si>
  <si>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</si>
  <si>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</si>
  <si>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</si>
  <si>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</si>
  <si>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</si>
  <si>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</si>
  <si>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</si>
  <si>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</si>
  <si>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</si>
  <si>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</si>
  <si>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</si>
  <si>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</si>
  <si>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</si>
  <si>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</si>
  <si>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</si>
  <si>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</si>
  <si>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</si>
  <si>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</si>
  <si>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</si>
  <si>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</si>
  <si>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</si>
  <si>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</si>
  <si>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</si>
  <si>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</si>
  <si>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</si>
  <si>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</si>
  <si>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</si>
  <si>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</si>
  <si>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</si>
  <si>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</si>
  <si>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</si>
  <si>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</si>
  <si>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</si>
  <si>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</si>
  <si>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</si>
  <si>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</si>
  <si>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</si>
  <si>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</si>
  <si>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</si>
  <si>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</si>
  <si>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</si>
  <si>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</si>
  <si>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</si>
  <si>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</si>
  <si>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</si>
  <si>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</si>
  <si>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</si>
  <si>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</si>
  <si>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</si>
  <si>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</si>
  <si>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</si>
  <si>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</si>
  <si>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</si>
  <si>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</si>
  <si>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</si>
  <si>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</si>
  <si>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</si>
  <si>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</si>
  <si>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</si>
  <si>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</si>
  <si>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</si>
  <si>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</si>
  <si>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</si>
  <si>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</si>
  <si>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</si>
  <si>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</si>
  <si>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</si>
  <si>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</si>
  <si>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</si>
  <si>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</si>
  <si>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</si>
  <si>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</si>
  <si>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</si>
  <si>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</si>
  <si>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</si>
  <si>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</si>
  <si>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803-576-2273</t>
  </si>
  <si>
    <t>803-576-2269</t>
  </si>
  <si>
    <t>State of South Carolina</t>
  </si>
  <si>
    <t>Palmetto Health</t>
  </si>
  <si>
    <t>Blue Cross Blue Shield of SC</t>
  </si>
  <si>
    <t>University of South Carolina</t>
  </si>
  <si>
    <t>Richland School District One</t>
  </si>
  <si>
    <t>Rashad Rogers</t>
  </si>
  <si>
    <t>rogersr@rcgov.us</t>
  </si>
  <si>
    <t>Richland County School District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</si>
</sst>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5" name="Picture 1" descr="scstateseal">
          <a:extLst>
            <a:ext uri="{FF2B5EF4-FFF2-40B4-BE49-F238E27FC236}">
              <a16:creationId xmlns:a16="http://schemas.microsoft.com/office/drawing/2014/main" id="{7BDBEBB1-77AC-4531-956B-1A2D152F0A5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701813E-838A-402C-8D4E-2AC78E06C6E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2" name="Picture 1" descr="scstateseal">
          <a:extLst>
            <a:ext uri="{FF2B5EF4-FFF2-40B4-BE49-F238E27FC236}">
              <a16:creationId xmlns:a16="http://schemas.microsoft.com/office/drawing/2014/main" id="{2B39639F-8BD2-4651-8B9E-01243AB39FF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4" name="Picture 1" descr="scstateseal">
          <a:extLst>
            <a:ext uri="{FF2B5EF4-FFF2-40B4-BE49-F238E27FC236}">
              <a16:creationId xmlns:a16="http://schemas.microsoft.com/office/drawing/2014/main" id="{1BA46381-B0E8-45E0-B3CC-C9EE5DE5FED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8" name="Picture 1" descr="scstateseal">
          <a:extLst>
            <a:ext uri="{FF2B5EF4-FFF2-40B4-BE49-F238E27FC236}">
              <a16:creationId xmlns:a16="http://schemas.microsoft.com/office/drawing/2014/main" id="{25A9C54B-4E4B-4D94-BF51-A1859796782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sr@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87</v>
      </c>
      <c r="C7" s="49"/>
      <c r="D7" s="49"/>
      <c r="E7" s="49"/>
      <c r="F7" s="31" t="s">
        <v>43</v>
      </c>
    </row>
    <row r="8" spans="1:6" ht="13.5" x14ac:dyDescent="0.25">
      <c r="A8" s="24" t="s">
        <v>27</v>
      </c>
      <c r="B8" s="53" t="s">
        <v>88</v>
      </c>
      <c r="C8" s="53"/>
      <c r="D8" s="53"/>
      <c r="E8" s="53"/>
      <c r="F8" s="31" t="s">
        <v>44</v>
      </c>
    </row>
    <row r="9" spans="1:6" ht="13.5" x14ac:dyDescent="0.25">
      <c r="A9" s="24" t="s">
        <v>28</v>
      </c>
      <c r="B9" s="52" t="s">
        <v>80</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B14" sqref="B1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One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461390000</v>
      </c>
      <c r="C9" s="26">
        <v>20245000</v>
      </c>
      <c r="D9" s="26">
        <v>35240000</v>
      </c>
      <c r="E9" s="26">
        <v>37555000</v>
      </c>
      <c r="F9" s="14">
        <f t="shared" ref="F9:F27" si="0">B9+C9-D9</f>
        <v>446395000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461390000</v>
      </c>
      <c r="C18" s="15">
        <f>SUM(C8:C17)</f>
        <v>20245000</v>
      </c>
      <c r="D18" s="15">
        <f>SUM(D8:D17)</f>
        <v>35240000</v>
      </c>
      <c r="E18" s="15">
        <f>SUM(E8:E17)</f>
        <v>37555000</v>
      </c>
      <c r="F18" s="15">
        <f t="shared" si="0"/>
        <v>446395000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461390000</v>
      </c>
      <c r="C27" s="16">
        <f>SUM(C18,C26)</f>
        <v>20245000</v>
      </c>
      <c r="D27" s="16">
        <f>SUM(D18,D26)</f>
        <v>35240000</v>
      </c>
      <c r="E27" s="16">
        <f>SUM(E18,E26)</f>
        <v>37555000</v>
      </c>
      <c r="F27" s="16">
        <f t="shared" si="0"/>
        <v>446395000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38" sqref="B38: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One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School District One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446395000</v>
      </c>
      <c r="D13" s="46"/>
    </row>
    <row r="14" spans="1:4" ht="13.5" x14ac:dyDescent="0.25">
      <c r="A14" s="66" t="s">
        <v>72</v>
      </c>
      <c r="B14" s="67"/>
      <c r="C14" s="42">
        <f>C12-C13</f>
        <v>-446395000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82</v>
      </c>
      <c r="B25" s="49"/>
      <c r="C25" s="49"/>
      <c r="D25" s="27"/>
    </row>
    <row r="26" spans="1:4" ht="13.5" x14ac:dyDescent="0.25">
      <c r="A26" s="65" t="s">
        <v>83</v>
      </c>
      <c r="B26" s="49"/>
      <c r="C26" s="49"/>
      <c r="D26" s="27"/>
    </row>
    <row r="27" spans="1:4" ht="13.5" x14ac:dyDescent="0.25">
      <c r="A27" s="65" t="s">
        <v>84</v>
      </c>
      <c r="B27" s="49"/>
      <c r="C27" s="49"/>
      <c r="D27" s="27"/>
    </row>
    <row r="28" spans="1:4" ht="13.5" x14ac:dyDescent="0.25">
      <c r="A28" s="65" t="s">
        <v>85</v>
      </c>
      <c r="B28" s="49"/>
      <c r="C28" s="49"/>
      <c r="D28" s="27"/>
    </row>
    <row r="29" spans="1:4" ht="13.5" x14ac:dyDescent="0.25">
      <c r="A29" s="65" t="s">
        <v>86</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2018-06-18T14:45:27Z</dcterms:modified>
</cp:coreProperties>
</file>