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1" i="5" s="1"/>
  <c r="B3" i="5"/>
  <c r="B2" i="5"/>
  <c r="B1" i="5"/>
  <c r="B49" i="4"/>
  <c r="F49" i="4"/>
  <c r="B41" i="4"/>
  <c r="B50" i="4"/>
  <c r="C49" i="4"/>
  <c r="C41" i="4"/>
  <c r="C50" i="4"/>
  <c r="D49" i="4"/>
  <c r="D41" i="4"/>
  <c r="D50" i="4"/>
  <c r="F50" i="4" s="1"/>
  <c r="E49" i="4"/>
  <c r="E41" i="4"/>
  <c r="F48" i="4"/>
  <c r="F47" i="4"/>
  <c r="F46" i="4"/>
  <c r="F45" i="4"/>
  <c r="F44" i="4"/>
  <c r="F43" i="4"/>
  <c r="F40" i="4"/>
  <c r="F39" i="4"/>
  <c r="F38" i="4"/>
  <c r="F37" i="4"/>
  <c r="F36" i="4"/>
  <c r="F35" i="4"/>
  <c r="F34" i="4"/>
  <c r="F33" i="4"/>
  <c r="F32" i="4"/>
  <c r="F31" i="4"/>
  <c r="B26" i="4"/>
  <c r="B18" i="4"/>
  <c r="B27" i="4"/>
  <c r="C18" i="4"/>
  <c r="C26" i="4"/>
  <c r="F26" i="4" s="1"/>
  <c r="D18" i="4"/>
  <c r="D27" i="4"/>
  <c r="D26" i="4"/>
  <c r="E18" i="4"/>
  <c r="E26" i="4"/>
  <c r="F25" i="4"/>
  <c r="F24" i="4"/>
  <c r="F23" i="4"/>
  <c r="F22" i="4"/>
  <c r="F21" i="4"/>
  <c r="F20" i="4"/>
  <c r="F17" i="4"/>
  <c r="F16" i="4"/>
  <c r="F15" i="4"/>
  <c r="F14" i="4"/>
  <c r="F13" i="4"/>
  <c r="F12" i="4"/>
  <c r="F11" i="4"/>
  <c r="F10" i="4"/>
  <c r="F9" i="4"/>
  <c r="F8" i="4"/>
  <c r="B41" i="1"/>
  <c r="F41" i="1"/>
  <c r="C41" i="1"/>
  <c r="D41" i="1"/>
  <c r="E41" i="1"/>
  <c r="F40" i="1"/>
  <c r="F39" i="1"/>
  <c r="F38" i="1"/>
  <c r="F37" i="1"/>
  <c r="F36" i="1"/>
  <c r="F35" i="1"/>
  <c r="F34" i="1"/>
  <c r="F33" i="1"/>
  <c r="F32" i="1"/>
  <c r="F31" i="1"/>
  <c r="B49" i="1"/>
  <c r="C49" i="1"/>
  <c r="C50" i="1" s="1"/>
  <c r="D49" i="1"/>
  <c r="D50" i="1"/>
  <c r="E49" i="1"/>
  <c r="E50" i="1"/>
  <c r="F48" i="1"/>
  <c r="F47" i="1"/>
  <c r="F46" i="1"/>
  <c r="F45" i="1"/>
  <c r="F44" i="1"/>
  <c r="F43" i="1"/>
  <c r="B2" i="4"/>
  <c r="B3" i="4"/>
  <c r="B2" i="1"/>
  <c r="B3" i="1"/>
  <c r="B1" i="4"/>
  <c r="B1" i="1"/>
  <c r="B18" i="1"/>
  <c r="F18" i="1" s="1"/>
  <c r="B26" i="1"/>
  <c r="F26" i="1" s="1"/>
  <c r="C18" i="1"/>
  <c r="C27" i="1" s="1"/>
  <c r="C26" i="1"/>
  <c r="D18" i="1"/>
  <c r="D26" i="1"/>
  <c r="F25" i="1"/>
  <c r="F24" i="1"/>
  <c r="F23" i="1"/>
  <c r="F22" i="1"/>
  <c r="F21" i="1"/>
  <c r="F20" i="1"/>
  <c r="E18" i="1"/>
  <c r="E26" i="1"/>
  <c r="E27" i="1" s="1"/>
  <c r="F9" i="1"/>
  <c r="F10" i="1"/>
  <c r="F11" i="1"/>
  <c r="F12" i="1"/>
  <c r="F13" i="1"/>
  <c r="F14" i="1"/>
  <c r="F15" i="1"/>
  <c r="F16" i="1"/>
  <c r="F17" i="1"/>
  <c r="F8" i="1"/>
  <c r="E50" i="4"/>
  <c r="D27" i="1"/>
  <c r="E27" i="4"/>
  <c r="F18" i="4"/>
  <c r="B27" i="1"/>
  <c r="B50" i="1"/>
  <c r="F50" i="1" s="1"/>
  <c r="F41" i="4"/>
  <c r="F27" i="1" l="1"/>
  <c r="C13" i="5" s="1"/>
  <c r="C14" i="5" s="1"/>
  <c r="A17" i="6" s="1"/>
  <c r="C27" i="4"/>
  <c r="F27" i="4" s="1"/>
  <c r="D20" i="5"/>
  <c r="D19" i="5"/>
  <c r="D18" i="5"/>
  <c r="D16" i="5"/>
  <c r="D22" i="5"/>
  <c r="D17" i="5"/>
  <c r="F49" i="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<sst xmlns="http://schemas.openxmlformats.org/spreadsheetml/2006/main" count="196" uniqueCount="90">
  <si>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</si>
  <si>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</si>
  <si>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</si>
  <si>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</si>
  <si>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</si>
  <si>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</si>
  <si>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</si>
  <si>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</si>
  <si>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</si>
  <si>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</si>
  <si>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</si>
  <si>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</si>
  <si>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</si>
  <si>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</si>
  <si>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</si>
  <si>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</si>
  <si>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</si>
  <si>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</si>
  <si>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</si>
  <si>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</si>
  <si>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</si>
  <si>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</si>
  <si>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</si>
  <si>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</si>
  <si>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</si>
  <si>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</si>
  <si>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</si>
  <si>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</si>
  <si>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</si>
  <si>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</si>
  <si>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</si>
  <si>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</si>
  <si>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</si>
  <si>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</si>
  <si>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</si>
  <si>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</si>
  <si>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</si>
  <si>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</si>
  <si>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</si>
  <si>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</si>
  <si>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</si>
  <si>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</si>
  <si>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</si>
  <si>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</si>
  <si>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</si>
  <si>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</si>
  <si>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</si>
  <si>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</si>
  <si>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</si>
  <si>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</si>
  <si>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</si>
  <si>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</si>
  <si>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</si>
  <si>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</si>
  <si>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</si>
  <si>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</si>
  <si>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</si>
  <si>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</si>
  <si>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</si>
  <si>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</si>
  <si>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</si>
  <si>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</si>
  <si>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</si>
  <si>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</si>
  <si>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</si>
  <si>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</si>
  <si>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</si>
  <si>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</si>
  <si>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</si>
  <si>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</si>
  <si>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</si>
  <si>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</si>
  <si>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</si>
  <si>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</si>
  <si>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</si>
  <si>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</si>
  <si>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</si>
  <si>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</si>
  <si>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</si>
  <si>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Richland</t>
  </si>
  <si>
    <t>803-576-2273</t>
  </si>
  <si>
    <t>803-576-2269</t>
  </si>
  <si>
    <t>State of South Carolina</t>
  </si>
  <si>
    <t>Palmetto Health</t>
  </si>
  <si>
    <t>Blue Cross Blue Shield of SC</t>
  </si>
  <si>
    <t>University of South Carolina</t>
  </si>
  <si>
    <t>Richland School District One</t>
  </si>
  <si>
    <t>Rashad Rogers</t>
  </si>
  <si>
    <t>rogersr@rcgov.us</t>
  </si>
  <si>
    <t>Richland County School District 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</si>
</sst>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8" name="Picture 1" descr="scstateseal">
          <a:extLst>
            <a:ext uri="{FF2B5EF4-FFF2-40B4-BE49-F238E27FC236}">
              <a16:creationId xmlns:a16="http://schemas.microsoft.com/office/drawing/2014/main" id="{10C8362D-D364-4171-A92B-2B55C497DEC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C08CC278-0B2B-4D83-9BD0-C5877F6AD00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5" name="Picture 1" descr="scstateseal">
          <a:extLst>
            <a:ext uri="{FF2B5EF4-FFF2-40B4-BE49-F238E27FC236}">
              <a16:creationId xmlns:a16="http://schemas.microsoft.com/office/drawing/2014/main" id="{66A26F41-B387-4481-BAB2-4F312F2A70E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7" name="Picture 1" descr="scstateseal">
          <a:extLst>
            <a:ext uri="{FF2B5EF4-FFF2-40B4-BE49-F238E27FC236}">
              <a16:creationId xmlns:a16="http://schemas.microsoft.com/office/drawing/2014/main" id="{6F2B03E6-C607-4411-946F-B9EE222BEA3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101" name="Picture 1" descr="scstateseal">
          <a:extLst>
            <a:ext uri="{FF2B5EF4-FFF2-40B4-BE49-F238E27FC236}">
              <a16:creationId xmlns:a16="http://schemas.microsoft.com/office/drawing/2014/main" id="{2AE51418-D19B-4198-BB06-C13ADDC4356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ogersr@rcgov.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6" sqref="B6:E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89</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87</v>
      </c>
      <c r="C7" s="49"/>
      <c r="D7" s="49"/>
      <c r="E7" s="49"/>
      <c r="F7" s="31" t="s">
        <v>43</v>
      </c>
    </row>
    <row r="8" spans="1:6" ht="13.5" x14ac:dyDescent="0.25">
      <c r="A8" s="24" t="s">
        <v>27</v>
      </c>
      <c r="B8" s="53" t="s">
        <v>88</v>
      </c>
      <c r="C8" s="53"/>
      <c r="D8" s="53"/>
      <c r="E8" s="53"/>
      <c r="F8" s="31" t="s">
        <v>44</v>
      </c>
    </row>
    <row r="9" spans="1:6" ht="13.5" x14ac:dyDescent="0.25">
      <c r="A9" s="24" t="s">
        <v>28</v>
      </c>
      <c r="B9" s="52" t="s">
        <v>80</v>
      </c>
      <c r="C9" s="52"/>
      <c r="D9" s="52" t="s">
        <v>81</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C22" sqref="C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School District Two</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434695000</v>
      </c>
      <c r="C9" s="26">
        <v>10000000</v>
      </c>
      <c r="D9" s="26">
        <v>39960000</v>
      </c>
      <c r="E9" s="26">
        <v>32115000</v>
      </c>
      <c r="F9" s="14">
        <f t="shared" ref="F9:F27" si="0">B9+C9-D9</f>
        <v>404735000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434695000</v>
      </c>
      <c r="C18" s="15">
        <f>SUM(C8:C17)</f>
        <v>10000000</v>
      </c>
      <c r="D18" s="15">
        <f>SUM(D8:D17)</f>
        <v>39960000</v>
      </c>
      <c r="E18" s="15">
        <f>SUM(E8:E17)</f>
        <v>32115000</v>
      </c>
      <c r="F18" s="15">
        <f t="shared" si="0"/>
        <v>404735000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434695000</v>
      </c>
      <c r="C27" s="16">
        <f>SUM(C18,C26)</f>
        <v>10000000</v>
      </c>
      <c r="D27" s="16">
        <f>SUM(D18,D26)</f>
        <v>39960000</v>
      </c>
      <c r="E27" s="16">
        <f>SUM(E18,E26)</f>
        <v>32115000</v>
      </c>
      <c r="F27" s="16">
        <f t="shared" si="0"/>
        <v>404735000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0" zoomScale="102" zoomScaleNormal="100" workbookViewId="0">
      <selection activeCell="B38" sqref="B38:E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School District Two</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25" sqref="D25:D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Richland</v>
      </c>
      <c r="C1" s="55"/>
      <c r="D1" s="29"/>
    </row>
    <row r="2" spans="1:4" ht="13.5" customHeight="1" x14ac:dyDescent="0.25">
      <c r="A2" s="4" t="s">
        <v>17</v>
      </c>
      <c r="B2" s="55" t="str">
        <f>IF('General Data'!B4:D4&lt;&gt;"",'General Data'!B4:D4,"")</f>
        <v>Richland County School District Two</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v>95</v>
      </c>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404735000</v>
      </c>
      <c r="D13" s="46"/>
    </row>
    <row r="14" spans="1:4" ht="13.5" x14ac:dyDescent="0.25">
      <c r="A14" s="66" t="s">
        <v>72</v>
      </c>
      <c r="B14" s="67"/>
      <c r="C14" s="42">
        <f>C12-C13</f>
        <v>-404735000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t="s">
        <v>82</v>
      </c>
      <c r="B25" s="49"/>
      <c r="C25" s="49"/>
      <c r="D25" s="27"/>
    </row>
    <row r="26" spans="1:4" ht="13.5" x14ac:dyDescent="0.25">
      <c r="A26" s="65" t="s">
        <v>83</v>
      </c>
      <c r="B26" s="49"/>
      <c r="C26" s="49"/>
      <c r="D26" s="27"/>
    </row>
    <row r="27" spans="1:4" ht="13.5" x14ac:dyDescent="0.25">
      <c r="A27" s="65" t="s">
        <v>84</v>
      </c>
      <c r="B27" s="49"/>
      <c r="C27" s="49"/>
      <c r="D27" s="27"/>
    </row>
    <row r="28" spans="1:4" ht="13.5" x14ac:dyDescent="0.25">
      <c r="A28" s="65" t="s">
        <v>85</v>
      </c>
      <c r="B28" s="49"/>
      <c r="C28" s="49"/>
      <c r="D28" s="27"/>
    </row>
    <row r="29" spans="1:4" ht="13.5" x14ac:dyDescent="0.25">
      <c r="A29" s="65" t="s">
        <v>86</v>
      </c>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2018-06-18T14:45:04Z</dcterms:modified>
</cp:coreProperties>
</file>