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D22" i="5"/>
  <c r="B3" i="5"/>
  <c r="B2" i="5"/>
  <c r="B1" i="5"/>
  <c r="B49" i="4"/>
  <c r="B41" i="4"/>
  <c r="C49" i="4"/>
  <c r="F49" i="4" s="1"/>
  <c r="C41" i="4"/>
  <c r="F41" i="4" s="1"/>
  <c r="D49" i="4"/>
  <c r="D41" i="4"/>
  <c r="D50" i="4" s="1"/>
  <c r="E49" i="4"/>
  <c r="E41" i="4"/>
  <c r="E50" i="4"/>
  <c r="F48" i="4"/>
  <c r="F47" i="4"/>
  <c r="F46" i="4"/>
  <c r="F45" i="4"/>
  <c r="F44" i="4"/>
  <c r="F43" i="4"/>
  <c r="F40" i="4"/>
  <c r="F39" i="4"/>
  <c r="F38" i="4"/>
  <c r="F37" i="4"/>
  <c r="F36" i="4"/>
  <c r="F35" i="4"/>
  <c r="F34" i="4"/>
  <c r="F33" i="4"/>
  <c r="F32" i="4"/>
  <c r="F31" i="4"/>
  <c r="B26" i="4"/>
  <c r="B27" i="4" s="1"/>
  <c r="B18" i="4"/>
  <c r="C18" i="4"/>
  <c r="C27" i="4" s="1"/>
  <c r="C26" i="4"/>
  <c r="D18" i="4"/>
  <c r="F18" i="4" s="1"/>
  <c r="D26" i="4"/>
  <c r="D27" i="4" s="1"/>
  <c r="E18" i="4"/>
  <c r="E27" i="4" s="1"/>
  <c r="E26" i="4"/>
  <c r="F25" i="4"/>
  <c r="F24" i="4"/>
  <c r="F23" i="4"/>
  <c r="F22" i="4"/>
  <c r="F21" i="4"/>
  <c r="F20" i="4"/>
  <c r="F17" i="4"/>
  <c r="F16" i="4"/>
  <c r="F15" i="4"/>
  <c r="F14" i="4"/>
  <c r="F13" i="4"/>
  <c r="F12" i="4"/>
  <c r="F11" i="4"/>
  <c r="F10" i="4"/>
  <c r="F9" i="4"/>
  <c r="F8" i="4"/>
  <c r="B41" i="1"/>
  <c r="C41" i="1"/>
  <c r="F41" i="1" s="1"/>
  <c r="D41" i="1"/>
  <c r="E41" i="1"/>
  <c r="E50" i="1"/>
  <c r="F40" i="1"/>
  <c r="F39" i="1"/>
  <c r="F38" i="1"/>
  <c r="F37" i="1"/>
  <c r="F36" i="1"/>
  <c r="F35" i="1"/>
  <c r="F34" i="1"/>
  <c r="F33" i="1"/>
  <c r="F32" i="1"/>
  <c r="F31" i="1"/>
  <c r="B49" i="1"/>
  <c r="B50" i="1" s="1"/>
  <c r="C49" i="1"/>
  <c r="D49" i="1"/>
  <c r="D50" i="1" s="1"/>
  <c r="E49" i="1"/>
  <c r="F48" i="1"/>
  <c r="F47" i="1"/>
  <c r="F46" i="1"/>
  <c r="F45" i="1"/>
  <c r="F44" i="1"/>
  <c r="F43" i="1"/>
  <c r="B2" i="4"/>
  <c r="B3" i="4"/>
  <c r="B2" i="1"/>
  <c r="B3" i="1"/>
  <c r="B1" i="4"/>
  <c r="B1" i="1"/>
  <c r="B18" i="1"/>
  <c r="B26" i="1"/>
  <c r="B27" i="1" s="1"/>
  <c r="C18" i="1"/>
  <c r="C27" i="1"/>
  <c r="C26" i="1"/>
  <c r="D18" i="1"/>
  <c r="D26" i="1"/>
  <c r="D27" i="1" s="1"/>
  <c r="F25" i="1"/>
  <c r="F24" i="1"/>
  <c r="F23" i="1"/>
  <c r="F22" i="1"/>
  <c r="F21" i="1"/>
  <c r="F20" i="1"/>
  <c r="E18" i="1"/>
  <c r="E26" i="1"/>
  <c r="E27" i="1" s="1"/>
  <c r="F9" i="1"/>
  <c r="F10" i="1"/>
  <c r="F11" i="1"/>
  <c r="F12" i="1"/>
  <c r="F13" i="1"/>
  <c r="F14" i="1"/>
  <c r="F15" i="1"/>
  <c r="F16" i="1"/>
  <c r="F17" i="1"/>
  <c r="F8" i="1"/>
  <c r="D16" i="5"/>
  <c r="B50" i="4"/>
  <c r="D21" i="5"/>
  <c r="F18" i="1"/>
  <c r="F27" i="1" l="1"/>
  <c r="F27" i="4"/>
  <c r="D17" i="5"/>
  <c r="F26" i="4"/>
  <c r="C50" i="4"/>
  <c r="F50" i="4" s="1"/>
  <c r="F26" i="1"/>
  <c r="F49" i="1"/>
  <c r="C50" i="1"/>
  <c r="F50" i="1" s="1"/>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<sst xmlns="http://schemas.openxmlformats.org/spreadsheetml/2006/main" count="191" uniqueCount="85">
  <si>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</si>
  <si>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</si>
  <si>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</si>
  <si>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</si>
  <si>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</si>
  <si>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</si>
  <si>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</si>
  <si>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</si>
  <si>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</si>
  <si>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</si>
  <si>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</si>
  <si>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</si>
  <si>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</si>
  <si>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</si>
  <si>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</si>
  <si>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</si>
  <si>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</si>
  <si>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</si>
  <si>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</si>
  <si>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</si>
  <si>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</si>
  <si>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</si>
  <si>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</si>
  <si>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</si>
  <si>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</si>
  <si>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</si>
  <si>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</si>
  <si>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</si>
  <si>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</si>
  <si>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</si>
  <si>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</si>
  <si>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</si>
  <si>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</si>
  <si>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</si>
  <si>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</si>
  <si>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</si>
  <si>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</si>
  <si>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</si>
  <si>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</si>
  <si>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</si>
  <si>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</si>
  <si>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</si>
  <si>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</si>
  <si>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</si>
  <si>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</si>
  <si>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</si>
  <si>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</si>
  <si>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</si>
  <si>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</si>
  <si>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</si>
  <si>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</si>
  <si>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</si>
  <si>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</si>
  <si>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</si>
  <si>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</si>
  <si>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</si>
  <si>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</si>
  <si>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</si>
  <si>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</si>
  <si>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</si>
  <si>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</si>
  <si>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</si>
  <si>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</si>
  <si>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</si>
  <si>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</si>
  <si>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</si>
  <si>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</si>
  <si>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</si>
  <si>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</si>
  <si>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</si>
  <si>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</si>
  <si>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</si>
  <si>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</si>
  <si>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</si>
  <si>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</si>
  <si>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</si>
  <si>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</si>
  <si>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</si>
  <si>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</si>
  <si>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</si>
  <si>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CHRIS BENFIELD</t>
  </si>
  <si>
    <t>CBENFIELD@SPARTANBURG4.ORG</t>
  </si>
  <si>
    <t>864-476-3186</t>
  </si>
  <si>
    <t>864-476-8616</t>
  </si>
  <si>
    <t>SPARTANBURG SCHOOL DISTRICT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</si>
</sst>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19A8F5C9-9D61-4416-9345-FD5B4CB5825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DB64B63-3E07-4940-B3CD-991408000A1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B923BFBA-B879-48BD-BFC8-9271DC713C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2251F253-B510-4FC9-A7FF-322379A0B4F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BAD3B8C9-CB03-4D00-8B50-1C98BD4F8D2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BENFIELD@SPARTANBURG4.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D48" sqref="D4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4</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1230000</v>
      </c>
      <c r="C9" s="26"/>
      <c r="D9" s="26">
        <v>611666</v>
      </c>
      <c r="E9" s="26">
        <v>618334</v>
      </c>
      <c r="F9" s="14">
        <f t="shared" ref="F9:F27" si="0">B9+C9-D9</f>
        <v>618334</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1230000</v>
      </c>
      <c r="C18" s="15">
        <f>SUM(C8:C17)</f>
        <v>0</v>
      </c>
      <c r="D18" s="15">
        <f>SUM(D8:D17)</f>
        <v>611666</v>
      </c>
      <c r="E18" s="15">
        <f>SUM(E8:E17)</f>
        <v>618334</v>
      </c>
      <c r="F18" s="15">
        <f t="shared" si="0"/>
        <v>618334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1230000</v>
      </c>
      <c r="C27" s="16">
        <f>SUM(C18,C26)</f>
        <v>0</v>
      </c>
      <c r="D27" s="16">
        <f>SUM(D18,D26)</f>
        <v>611666</v>
      </c>
      <c r="E27" s="16">
        <f>SUM(E18,E26)</f>
        <v>618334</v>
      </c>
      <c r="F27" s="16">
        <f t="shared" si="0"/>
        <v>618334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600000</v>
      </c>
      <c r="C32" s="26">
        <v>1200000</v>
      </c>
      <c r="D32" s="26">
        <v>600000</v>
      </c>
      <c r="E32" s="26">
        <v>1200000</v>
      </c>
      <c r="F32" s="14">
        <f t="shared" ref="F32:F41" si="1">B32+C32-D32</f>
        <v>1200000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600000</v>
      </c>
      <c r="C41" s="15">
        <f>SUM(C31:C40)</f>
        <v>1200000</v>
      </c>
      <c r="D41" s="15">
        <f>SUM(D31:D40)</f>
        <v>600000</v>
      </c>
      <c r="E41" s="15">
        <f>SUM(E31:E40)</f>
        <v>1200000</v>
      </c>
      <c r="F41" s="15">
        <f t="shared" si="1"/>
        <v>1200000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600000</v>
      </c>
      <c r="C50" s="16">
        <f>SUM(C41,C49)</f>
        <v>1200000</v>
      </c>
      <c r="D50" s="16">
        <f>SUM(D41,D49)</f>
        <v>600000</v>
      </c>
      <c r="E50" s="16">
        <f>SUM(E41,E49)</f>
        <v>1200000</v>
      </c>
      <c r="F50" s="16">
        <f t="shared" si="2"/>
        <v>1200000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4</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SPARTANBURG SCHOOL DISTRICT 4</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1818334</v>
      </c>
      <c r="D13" s="46"/>
    </row>
    <row r="14" spans="1:4" ht="13.5" x14ac:dyDescent="0.25">
      <c r="A14" s="66" t="s">
        <v>72</v>
      </c>
      <c r="B14" s="67"/>
      <c r="C14" s="42">
        <f>C12-C13</f>
        <v>-1818334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2018-06-14T20:46:08Z</dcterms:modified>
</cp:coreProperties>
</file>