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16800" windowHeight="6195"/>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c r="B3" i="5"/>
  <c r="B2" i="5"/>
  <c r="B1" i="5"/>
  <c r="B49" i="4"/>
  <c r="B41" i="4"/>
  <c r="B50" i="4"/>
  <c r="C49" i="4"/>
  <c r="C41" i="4"/>
  <c r="D49" i="4"/>
  <c r="D41" i="4"/>
  <c r="D50" i="4"/>
  <c r="E49" i="4"/>
  <c r="E41" i="4"/>
  <c r="E50" i="4"/>
  <c r="F48" i="4"/>
  <c r="F47" i="4"/>
  <c r="F46" i="4"/>
  <c r="F45" i="4"/>
  <c r="F44" i="4"/>
  <c r="F43" i="4"/>
  <c r="F40" i="4"/>
  <c r="F39" i="4"/>
  <c r="F38" i="4"/>
  <c r="F37" i="4"/>
  <c r="F36" i="4"/>
  <c r="F35" i="4"/>
  <c r="F34" i="4"/>
  <c r="F33" i="4"/>
  <c r="F32" i="4"/>
  <c r="F31" i="4"/>
  <c r="B26" i="4"/>
  <c r="B18" i="4"/>
  <c r="B27" i="4"/>
  <c r="C18" i="4"/>
  <c r="C26" i="4"/>
  <c r="F26" i="4"/>
  <c r="D18" i="4"/>
  <c r="D27" i="4"/>
  <c r="D26" i="4"/>
  <c r="E18" i="4"/>
  <c r="E27" i="4"/>
  <c r="E26" i="4"/>
  <c r="F25" i="4"/>
  <c r="F24" i="4"/>
  <c r="F23" i="4"/>
  <c r="F22" i="4"/>
  <c r="F21" i="4"/>
  <c r="F20" i="4"/>
  <c r="F17" i="4"/>
  <c r="F16" i="4"/>
  <c r="F15" i="4"/>
  <c r="F14" i="4"/>
  <c r="F13" i="4"/>
  <c r="F12" i="4"/>
  <c r="F11" i="4"/>
  <c r="F10" i="4"/>
  <c r="F9" i="4"/>
  <c r="F8" i="4"/>
  <c r="B41" i="1"/>
  <c r="B50" i="1"/>
  <c r="F50" i="1"/>
  <c r="C41" i="1"/>
  <c r="C50" i="1"/>
  <c r="D41" i="1"/>
  <c r="D50" i="1"/>
  <c r="E41" i="1"/>
  <c r="E50" i="1"/>
  <c r="F40" i="1"/>
  <c r="F39" i="1"/>
  <c r="F38" i="1"/>
  <c r="F37" i="1"/>
  <c r="F36" i="1"/>
  <c r="F35" i="1"/>
  <c r="F34" i="1"/>
  <c r="F33" i="1"/>
  <c r="F32" i="1"/>
  <c r="F31" i="1"/>
  <c r="B49" i="1"/>
  <c r="F49" i="1"/>
  <c r="C49" i="1"/>
  <c r="D49" i="1"/>
  <c r="E49" i="1"/>
  <c r="F48" i="1"/>
  <c r="F47" i="1"/>
  <c r="F46" i="1"/>
  <c r="F45" i="1"/>
  <c r="F44" i="1"/>
  <c r="F43" i="1"/>
  <c r="B2" i="4"/>
  <c r="B3" i="4"/>
  <c r="B2" i="1"/>
  <c r="B3" i="1"/>
  <c r="B1" i="4"/>
  <c r="B1" i="1"/>
  <c r="B18" i="1"/>
  <c r="B26" i="1"/>
  <c r="C18" i="1"/>
  <c r="C26" i="1"/>
  <c r="C27" i="1"/>
  <c r="D18" i="1"/>
  <c r="D27" i="1"/>
  <c r="D26" i="1"/>
  <c r="F25" i="1"/>
  <c r="F24" i="1"/>
  <c r="F23" i="1"/>
  <c r="F22" i="1"/>
  <c r="F21" i="1"/>
  <c r="F20" i="1"/>
  <c r="E18" i="1"/>
  <c r="E27" i="1"/>
  <c r="E26" i="1"/>
  <c r="F9" i="1"/>
  <c r="F10" i="1"/>
  <c r="F11" i="1"/>
  <c r="F12" i="1"/>
  <c r="F13" i="1"/>
  <c r="F14" i="1"/>
  <c r="F15" i="1"/>
  <c r="F16" i="1"/>
  <c r="F17" i="1"/>
  <c r="F8" i="1"/>
  <c r="D16" i="5"/>
  <c r="D17" i="5"/>
  <c r="C50" i="4"/>
  <c r="F18" i="4"/>
  <c r="F26" i="1"/>
  <c r="F18" i="1"/>
  <c r="F50" i="4"/>
  <c r="B27" i="1"/>
  <c r="F27" i="1"/>
  <c r="C13" i="5"/>
  <c r="C14" i="5"/>
  <c r="A17" i="6"/>
  <c r="F41" i="4"/>
  <c r="D22" i="5"/>
  <c r="F49" i="4"/>
  <c r="F41" i="1"/>
  <c r="D18" i="5"/>
  <c r="C27" i="4"/>
  <c r="F27" i="4"/>
  <c r="D21" i="5"/>
  <c r="D20" i="5"/>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<sst xmlns="http://schemas.openxmlformats.org/spreadsheetml/2006/main" count="191" uniqueCount="85">
  <si>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</si>
  <si>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</si>
  <si>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</si>
  <si>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</si>
  <si>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</si>
  <si>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</si>
  <si>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</si>
  <si>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</si>
  <si>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</si>
  <si>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</si>
  <si>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</si>
  <si>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</si>
  <si>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</si>
  <si>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</si>
  <si>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</si>
  <si>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</si>
  <si>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</si>
  <si>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</si>
  <si>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</si>
  <si>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</si>
  <si>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</si>
  <si>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</si>
  <si>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</si>
  <si>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</si>
  <si>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</si>
  <si>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</si>
  <si>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</si>
  <si>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</si>
  <si>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</si>
  <si>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</si>
  <si>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</si>
  <si>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</si>
  <si>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</si>
  <si>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</si>
  <si>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</si>
  <si>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</si>
  <si>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</si>
  <si>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</si>
  <si>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</si>
  <si>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</si>
  <si>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</si>
  <si>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</si>
  <si>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</si>
  <si>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</si>
  <si>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</si>
  <si>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</si>
  <si>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</si>
  <si>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</si>
  <si>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</si>
  <si>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</si>
  <si>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</si>
  <si>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</si>
  <si>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</si>
  <si>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</si>
  <si>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</si>
  <si>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</si>
  <si>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</si>
  <si>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</si>
  <si>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</si>
  <si>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</si>
  <si>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</si>
  <si>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</si>
  <si>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</si>
  <si>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</si>
  <si>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</si>
  <si>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</si>
  <si>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</si>
  <si>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</si>
  <si>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</si>
  <si>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</si>
  <si>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</si>
  <si>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</si>
  <si>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</si>
  <si>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</si>
  <si>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</si>
  <si>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</si>
  <si>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</si>
  <si>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</si>
  <si>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</si>
  <si>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Colleton</t>
  </si>
  <si>
    <t>Town of Edisto Beach</t>
  </si>
  <si>
    <t>Maxine Burton</t>
  </si>
  <si>
    <t>mburton@townofedistobeach.com</t>
  </si>
  <si>
    <t>843-869-2505</t>
  </si>
  <si>
    <t>843-869-3855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</si>
</sst>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amily val="2"/>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amily val="2"/>
    </font>
    <font>
      <sz val="14"/>
      <name val="Arial Black"/>
      <family val="2"/>
    </font>
    <font>
      <b/>
      <i/>
      <u/>
      <sz val="10"/>
      <name val="Arial"/>
      <family val="2"/>
    </font>
    <font>
      <vertAlign val="superscript"/>
      <sz val="10"/>
      <name val="Arial"/>
      <family val="2"/>
    </font>
    <font>
      <b/>
      <u/>
      <sz val="10"/>
      <name val="Arial"/>
      <family val="2"/>
    </font>
    <font>
      <i/>
      <u/>
      <sz val="10"/>
      <name val="Arial"/>
      <family val="2"/>
    </font>
    <font>
      <sz val="10"/>
      <name val="Courier New"/>
      <family val="3"/>
    </font>
    <font>
      <u/>
      <sz val="10"/>
      <color indexed="12"/>
      <name val="Arial"/>
      <family val="2"/>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40" name="Picture 1" descr="scstateseal">
          <a:extLst>
            <a:ext uri="{FF2B5EF4-FFF2-40B4-BE49-F238E27FC236}">
              <a16:creationId xmlns:a16="http://schemas.microsoft.com/office/drawing/2014/main" id="{200A033A-2497-46B6-BA7F-1FCF5811FD6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4</xdr:col>
          <xdr:colOff>1009650</xdr:colOff>
          <xdr:row>11</xdr:row>
          <xdr:rowOff>161925</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95CE3C77-5C68-4AFD-BE2A-074E32270769}"/>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48" name="Picture 1" descr="scstateseal">
          <a:extLst>
            <a:ext uri="{FF2B5EF4-FFF2-40B4-BE49-F238E27FC236}">
              <a16:creationId xmlns:a16="http://schemas.microsoft.com/office/drawing/2014/main" id="{4DA24E6D-6202-4C2D-A31D-D5875079347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70" name="Picture 1" descr="scstateseal">
          <a:extLst>
            <a:ext uri="{FF2B5EF4-FFF2-40B4-BE49-F238E27FC236}">
              <a16:creationId xmlns:a16="http://schemas.microsoft.com/office/drawing/2014/main" id="{0DB30418-6B50-4A30-A9BB-B11D857CD04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94" name="Picture 1" descr="scstateseal">
          <a:extLst>
            <a:ext uri="{FF2B5EF4-FFF2-40B4-BE49-F238E27FC236}">
              <a16:creationId xmlns:a16="http://schemas.microsoft.com/office/drawing/2014/main" id="{F7902543-38C3-4D46-B6C2-0ECFCCF9381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mburton@townofedistobeach.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7" sqref="B7:E7"/>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4</xdr:col>
                <xdr:colOff>1009650</xdr:colOff>
                <xdr:row>11</xdr:row>
                <xdr:rowOff>161925</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37" zoomScale="102" zoomScaleNormal="100" workbookViewId="0">
      <selection activeCell="D25" sqref="D25"/>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Colleton</v>
      </c>
      <c r="C1" s="55"/>
      <c r="D1" s="55"/>
      <c r="E1" s="3"/>
      <c r="F1" s="3"/>
    </row>
    <row r="2" spans="1:6" ht="13.5" customHeight="1" x14ac:dyDescent="0.25">
      <c r="A2" s="4" t="s">
        <v>17</v>
      </c>
      <c r="B2" s="55" t="str">
        <f>IF('General Data'!B4:D4&lt;&gt;"",'General Data'!B4:D4,"")</f>
        <v>Town of Edisto Beach</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v>2215000</v>
      </c>
      <c r="C17" s="26"/>
      <c r="D17" s="26">
        <v>65000</v>
      </c>
      <c r="E17" s="26">
        <v>70000</v>
      </c>
      <c r="F17" s="14">
        <f t="shared" si="0"/>
        <v>2150000</v>
      </c>
    </row>
    <row r="18" spans="1:6" ht="18" customHeight="1" thickBot="1" x14ac:dyDescent="0.3">
      <c r="A18" s="9" t="s">
        <v>12</v>
      </c>
      <c r="B18" s="15">
        <f>SUM(B8:B17)</f>
        <v>2215000</v>
      </c>
      <c r="C18" s="15">
        <f>SUM(C8:C17)</f>
        <v>0</v>
      </c>
      <c r="D18" s="15">
        <f>SUM(D8:D17)</f>
        <v>65000</v>
      </c>
      <c r="E18" s="15">
        <f>SUM(E8:E17)</f>
        <v>70000</v>
      </c>
      <c r="F18" s="15">
        <f t="shared" si="0"/>
        <v>2150000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v>0</v>
      </c>
      <c r="D25" s="26"/>
      <c r="E25" s="26">
        <v>0</v>
      </c>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2215000</v>
      </c>
      <c r="C27" s="16">
        <f>SUM(C18,C26)</f>
        <v>0</v>
      </c>
      <c r="D27" s="16">
        <f>SUM(D18,D26)</f>
        <v>65000</v>
      </c>
      <c r="E27" s="16">
        <f>SUM(E18,E26)</f>
        <v>70000</v>
      </c>
      <c r="F27" s="16">
        <f t="shared" si="0"/>
        <v>2150000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E39" sqref="E39"/>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Colleton</v>
      </c>
      <c r="C1" s="55"/>
      <c r="D1" s="55"/>
      <c r="E1" s="3"/>
      <c r="F1" s="3"/>
    </row>
    <row r="2" spans="1:6" ht="13.5" customHeight="1" x14ac:dyDescent="0.25">
      <c r="A2" s="4" t="s">
        <v>17</v>
      </c>
      <c r="B2" s="55" t="str">
        <f>IF('General Data'!B4:D4&lt;&gt;"",'General Data'!B4:D4,"")</f>
        <v>Town of Edisto Beach</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v>0</v>
      </c>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v>1470000</v>
      </c>
      <c r="C13" s="26">
        <v>0</v>
      </c>
      <c r="D13" s="26">
        <v>40000</v>
      </c>
      <c r="E13" s="26">
        <v>40000</v>
      </c>
      <c r="F13" s="14">
        <f t="shared" si="0"/>
        <v>1430000</v>
      </c>
    </row>
    <row r="14" spans="1:6" ht="13.5" x14ac:dyDescent="0.25">
      <c r="A14" s="5" t="s">
        <v>58</v>
      </c>
      <c r="B14" s="26"/>
      <c r="C14" s="26">
        <v>0</v>
      </c>
      <c r="D14" s="26"/>
      <c r="E14" s="26"/>
      <c r="F14" s="14">
        <f t="shared" si="0"/>
        <v>0</v>
      </c>
    </row>
    <row r="15" spans="1:6" ht="13.5" x14ac:dyDescent="0.25">
      <c r="A15" s="5" t="s">
        <v>59</v>
      </c>
      <c r="B15" s="26"/>
      <c r="C15" s="26">
        <v>0</v>
      </c>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1470000</v>
      </c>
      <c r="C18" s="15">
        <f>SUM(C8:C17)</f>
        <v>0</v>
      </c>
      <c r="D18" s="15">
        <f>SUM(D8:D17)</f>
        <v>40000</v>
      </c>
      <c r="E18" s="15">
        <f>SUM(E8:E17)</f>
        <v>40000</v>
      </c>
      <c r="F18" s="15">
        <f t="shared" si="0"/>
        <v>1430000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1470000</v>
      </c>
      <c r="C27" s="16">
        <f>SUM(C18,C26)</f>
        <v>0</v>
      </c>
      <c r="D27" s="16">
        <f>SUM(D18,D26)</f>
        <v>40000</v>
      </c>
      <c r="E27" s="16">
        <f>SUM(E18,E26)</f>
        <v>40000</v>
      </c>
      <c r="F27" s="15">
        <f t="shared" si="1"/>
        <v>1430000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Colleton</v>
      </c>
      <c r="C1" s="55"/>
      <c r="D1" s="29"/>
    </row>
    <row r="2" spans="1:4" ht="13.5" customHeight="1" x14ac:dyDescent="0.25">
      <c r="A2" s="4" t="s">
        <v>17</v>
      </c>
      <c r="B2" s="55" t="str">
        <f>IF('General Data'!B4:D4&lt;&gt;"",'General Data'!B4:D4,"")</f>
        <v>Town of Edisto Beach</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2150000</v>
      </c>
      <c r="D13" s="46"/>
    </row>
    <row r="14" spans="1:4" ht="13.5" x14ac:dyDescent="0.25">
      <c r="A14" s="66" t="s">
        <v>72</v>
      </c>
      <c r="B14" s="67"/>
      <c r="C14" s="42">
        <f>C12-C13</f>
        <v>-2150000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2017-10-12T18:08:31Z</cp:lastPrinted>
  <dcterms:created xsi:type="dcterms:W3CDTF">2003-10-04T05:22:12Z</dcterms:created>
  <dcterms:modified xsi:type="dcterms:W3CDTF">2018-06-14T20:21:43Z</dcterms:modified>
</cp:coreProperties>
</file>