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0" yWindow="0" windowWidth="28800" windowHeight="12435"/>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B1" i="5" l="1"/>
  <c r="B2" i="5"/>
  <c r="B3" i="5"/>
  <c r="C12" i="5"/>
  <c r="C13" i="5"/>
  <c r="C14" i="5"/>
  <c r="D16" i="5"/>
  <c r="D17" i="5"/>
  <c r="D18" i="5"/>
  <c r="D19" i="5"/>
  <c r="D20" i="5"/>
  <c r="D21" i="5"/>
  <c r="C22" i="5"/>
  <c r="D22" i="5"/>
  <c r="B1" i="4"/>
  <c r="B2" i="4"/>
  <c r="B3" i="4"/>
  <c r="F8" i="4"/>
  <c r="F9" i="4"/>
  <c r="F10" i="4"/>
  <c r="F11" i="4"/>
  <c r="F12" i="4"/>
  <c r="F13" i="4"/>
  <c r="F14" i="4"/>
  <c r="F15" i="4"/>
  <c r="F16" i="4"/>
  <c r="F17" i="4"/>
  <c r="B18" i="4"/>
  <c r="C18" i="4"/>
  <c r="D18" i="4"/>
  <c r="E18" i="4"/>
  <c r="F18" i="4"/>
  <c r="F20" i="4"/>
  <c r="F21" i="4"/>
  <c r="F22" i="4"/>
  <c r="F23" i="4"/>
  <c r="F24" i="4"/>
  <c r="F25" i="4"/>
  <c r="B26" i="4"/>
  <c r="C26" i="4"/>
  <c r="D26" i="4"/>
  <c r="E26" i="4"/>
  <c r="F26" i="4"/>
  <c r="B27" i="4"/>
  <c r="C27" i="4"/>
  <c r="D27" i="4"/>
  <c r="E27" i="4"/>
  <c r="F27" i="4"/>
  <c r="F31" i="4"/>
  <c r="F32" i="4"/>
  <c r="F33" i="4"/>
  <c r="F34" i="4"/>
  <c r="F35" i="4"/>
  <c r="F36" i="4"/>
  <c r="F37" i="4"/>
  <c r="F38" i="4"/>
  <c r="F39" i="4"/>
  <c r="F40" i="4"/>
  <c r="B41" i="4"/>
  <c r="C41" i="4"/>
  <c r="D41" i="4"/>
  <c r="E41" i="4"/>
  <c r="F41" i="4"/>
  <c r="F43" i="4"/>
  <c r="F44" i="4"/>
  <c r="F45" i="4"/>
  <c r="F46" i="4"/>
  <c r="F47" i="4"/>
  <c r="F48" i="4"/>
  <c r="B49" i="4"/>
  <c r="C49" i="4"/>
  <c r="D49" i="4"/>
  <c r="E49" i="4"/>
  <c r="F49" i="4"/>
  <c r="B50" i="4"/>
  <c r="C50" i="4"/>
  <c r="D50" i="4"/>
  <c r="E50" i="4"/>
  <c r="F50" i="4"/>
  <c r="B1" i="1"/>
  <c r="B2" i="1"/>
  <c r="B3" i="1"/>
  <c r="F8" i="1"/>
  <c r="F9" i="1"/>
  <c r="F10" i="1"/>
  <c r="F11" i="1"/>
  <c r="F12" i="1"/>
  <c r="F13" i="1"/>
  <c r="F14" i="1"/>
  <c r="F15" i="1"/>
  <c r="F16" i="1"/>
  <c r="F17" i="1"/>
  <c r="B18" i="1"/>
  <c r="C18" i="1"/>
  <c r="D18" i="1"/>
  <c r="E18" i="1"/>
  <c r="F18" i="1"/>
  <c r="F20" i="1"/>
  <c r="F21" i="1"/>
  <c r="F22" i="1"/>
  <c r="F23" i="1"/>
  <c r="F24" i="1"/>
  <c r="F25" i="1"/>
  <c r="B26" i="1"/>
  <c r="C26" i="1"/>
  <c r="D26" i="1"/>
  <c r="E26" i="1"/>
  <c r="F26" i="1"/>
  <c r="B27" i="1"/>
  <c r="C27" i="1"/>
  <c r="D27" i="1"/>
  <c r="E27" i="1"/>
  <c r="F27" i="1"/>
  <c r="F31" i="1"/>
  <c r="F32" i="1"/>
  <c r="F33" i="1"/>
  <c r="F34" i="1"/>
  <c r="F35" i="1"/>
  <c r="F36" i="1"/>
  <c r="F37" i="1"/>
  <c r="F38" i="1"/>
  <c r="F39" i="1"/>
  <c r="F40" i="1"/>
  <c r="B41" i="1"/>
  <c r="C41" i="1"/>
  <c r="D41" i="1"/>
  <c r="E41" i="1"/>
  <c r="F41" i="1"/>
  <c r="F43" i="1"/>
  <c r="F44" i="1"/>
  <c r="F45" i="1"/>
  <c r="F46" i="1"/>
  <c r="F47" i="1"/>
  <c r="F48" i="1"/>
  <c r="B49" i="1"/>
  <c r="C49" i="1"/>
  <c r="D49" i="1"/>
  <c r="E49" i="1"/>
  <c r="F49" i="1"/>
  <c r="B50" i="1"/>
  <c r="C50" i="1"/>
  <c r="D50" i="1"/>
  <c r="E50" i="1"/>
  <c r="F50" i="1"/>
  <c r="A17" i="6"/>
</calcChain>
</file>

<file path=xl/sharedStrings.xml><?xml version="1.0" encoding="utf-8"?>
<sst xmlns="http://schemas.openxmlformats.org/spreadsheetml/2006/main" count="191" uniqueCount="85">
  <si>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</si>
  <si>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</si>
  <si>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</si>
  <si>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</si>
  <si>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</si>
  <si>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</si>
  <si>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</si>
  <si>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</si>
  <si>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</si>
  <si>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</si>
  <si>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</si>
  <si>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</si>
  <si>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</si>
  <si>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</si>
  <si>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</si>
  <si>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</si>
  <si>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</si>
  <si>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</si>
  <si>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</si>
  <si>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</si>
  <si>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</si>
  <si>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</si>
  <si>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</si>
  <si>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</si>
  <si>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</si>
  <si>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</si>
  <si>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</si>
  <si>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</si>
  <si>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</si>
  <si>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</si>
  <si>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</si>
  <si>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</si>
  <si>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</si>
  <si>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</si>
  <si>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</si>
  <si>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</si>
  <si>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</si>
  <si>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</si>
  <si>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</si>
  <si>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</si>
  <si>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</si>
  <si>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</si>
  <si>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</si>
  <si>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</si>
  <si>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</si>
  <si>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</si>
  <si>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</si>
  <si>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</si>
  <si>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</si>
  <si>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</si>
  <si>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</si>
  <si>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</si>
  <si>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</si>
  <si>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</si>
  <si>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</si>
  <si>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</si>
  <si>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</si>
  <si>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</si>
  <si>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</si>
  <si>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</si>
  <si>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</si>
  <si>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</si>
  <si>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</si>
  <si>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</si>
  <si>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</si>
  <si>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</si>
  <si>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</si>
  <si>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</si>
  <si>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</si>
  <si>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</si>
  <si>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</si>
  <si>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</si>
  <si>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</si>
  <si>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</si>
  <si>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</si>
  <si>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</si>
  <si>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</si>
  <si>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</si>
  <si>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</si>
  <si>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Lexington</t>
  </si>
  <si>
    <t>Town of Irmo</t>
  </si>
  <si>
    <t>Renee Caviness</t>
  </si>
  <si>
    <t>rcaviness@townofirmosc.com</t>
  </si>
  <si>
    <t>803-781-7050</t>
  </si>
  <si>
    <t>803-749-2743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</si>
</sst>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23"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b/>
      <i/>
      <u/>
      <sz val="10"/>
      <name val="Arial"/>
      <family val="2"/>
    </font>
    <font>
      <b/>
      <u/>
      <sz val="10"/>
      <name val="Arial"/>
      <family val="2"/>
    </font>
    <font>
      <i/>
      <u/>
      <sz val="10"/>
      <name val="Arial"/>
      <family val="2"/>
    </font>
    <font>
      <sz val="10"/>
      <name val="Courier New"/>
      <family val="3"/>
    </font>
    <font>
      <u/>
      <sz val="10"/>
      <color indexed="12"/>
      <name val="Arial"/>
    </font>
    <font>
      <u/>
      <sz val="10"/>
      <name val="Arial"/>
      <family val="2"/>
    </font>
    <font>
      <sz val="14"/>
      <name val="Arial Black"/>
      <family val="2"/>
    </font>
    <font>
      <sz val="10"/>
      <name val="Arial"/>
    </font>
    <font>
      <sz val="8"/>
      <name val="Arial Black"/>
      <family val="2"/>
    </font>
    <font>
      <sz val="10"/>
      <name val="Courier New"/>
      <family val="3"/>
    </font>
    <font>
      <sz val="6"/>
      <color indexed="9"/>
      <name val="Arial"/>
      <family val="2"/>
    </font>
    <font>
      <u/>
      <sz val="10"/>
      <color indexed="12"/>
      <name val="Arial"/>
    </font>
    <font>
      <vertAlign val="superscript"/>
      <sz val="10"/>
      <name val="Arial"/>
    </font>
    <font>
      <sz val="6"/>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double">
        <color indexed="22"/>
      </bottom>
      <diagonal/>
    </border>
    <border>
      <left/>
      <right style="thin">
        <color indexed="22"/>
      </right>
      <top style="thin">
        <color indexed="22"/>
      </top>
      <bottom style="thin">
        <color indexed="22"/>
      </bottom>
      <diagonal/>
    </border>
    <border>
      <left/>
      <right style="thin">
        <color indexed="22"/>
      </right>
      <top/>
      <bottom/>
      <diagonal/>
    </border>
  </borders>
  <cellStyleXfs count="2">
    <xf numFmtId="0" fontId="0" fillId="0" borderId="0"/>
    <xf numFmtId="0" fontId="13" fillId="0" borderId="0" applyNumberFormat="0" applyFill="0" applyBorder="0" applyAlignment="0" applyProtection="0">
      <alignment vertical="top"/>
      <protection locked="0"/>
    </xf>
  </cellStyleXfs>
  <cellXfs count="78">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2" fillId="0" borderId="1" xfId="0" applyNumberFormat="1" applyFont="1" applyFill="1" applyBorder="1"/>
    <xf numFmtId="38" fontId="12" fillId="0" borderId="4" xfId="0" applyNumberFormat="1" applyFont="1" applyFill="1" applyBorder="1"/>
    <xf numFmtId="38" fontId="12" fillId="0" borderId="5" xfId="0" applyNumberFormat="1" applyFont="1" applyFill="1" applyBorder="1"/>
    <xf numFmtId="38" fontId="12" fillId="0" borderId="6" xfId="0" applyNumberFormat="1" applyFont="1" applyBorder="1" applyAlignment="1"/>
    <xf numFmtId="38" fontId="12" fillId="0" borderId="7" xfId="0" applyNumberFormat="1" applyFont="1" applyFill="1" applyBorder="1" applyAlignment="1"/>
    <xf numFmtId="38" fontId="12" fillId="0" borderId="1" xfId="0" applyNumberFormat="1" applyFont="1" applyBorder="1" applyProtection="1">
      <protection locked="0"/>
    </xf>
    <xf numFmtId="38" fontId="12" fillId="0" borderId="6" xfId="0" applyNumberFormat="1" applyFont="1" applyBorder="1" applyAlignment="1" applyProtection="1">
      <protection locked="0"/>
    </xf>
    <xf numFmtId="14" fontId="12" fillId="0" borderId="0" xfId="0" applyNumberFormat="1" applyFont="1" applyBorder="1" applyAlignment="1">
      <alignment horizontal="left"/>
    </xf>
    <xf numFmtId="0" fontId="12" fillId="0" borderId="0" xfId="0" applyFont="1" applyBorder="1" applyAlignment="1"/>
    <xf numFmtId="14" fontId="12" fillId="0" borderId="0" xfId="0" applyNumberFormat="1" applyFont="1" applyBorder="1" applyAlignment="1"/>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2"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2" fillId="2" borderId="6" xfId="0" applyNumberFormat="1" applyFont="1" applyFill="1" applyBorder="1" applyAlignment="1" applyProtection="1"/>
    <xf numFmtId="0" fontId="16" fillId="0" borderId="0" xfId="0" applyFont="1" applyBorder="1" applyAlignment="1" applyProtection="1"/>
    <xf numFmtId="0" fontId="16" fillId="0" borderId="0" xfId="0" applyFont="1"/>
    <xf numFmtId="0" fontId="17" fillId="0" borderId="0" xfId="0" applyFont="1" applyBorder="1" applyAlignment="1" applyProtection="1"/>
    <xf numFmtId="0" fontId="16" fillId="0" borderId="0" xfId="0" applyFont="1" applyProtection="1"/>
    <xf numFmtId="0" fontId="17" fillId="0" borderId="0" xfId="0" applyFont="1" applyBorder="1" applyAlignment="1" applyProtection="1">
      <alignment vertical="top" wrapText="1"/>
    </xf>
    <xf numFmtId="0" fontId="18" fillId="0" borderId="0" xfId="0" applyFont="1" applyBorder="1" applyAlignment="1" applyProtection="1">
      <alignment horizontal="left"/>
    </xf>
    <xf numFmtId="0" fontId="19" fillId="0" borderId="0" xfId="0" applyFont="1" applyBorder="1" applyAlignment="1" applyProtection="1">
      <alignment horizontal="left" vertical="top" wrapText="1"/>
    </xf>
    <xf numFmtId="0" fontId="17" fillId="0" borderId="0" xfId="0" applyFont="1" applyFill="1" applyBorder="1" applyAlignment="1" applyProtection="1"/>
    <xf numFmtId="0" fontId="19" fillId="0" borderId="0" xfId="0" applyFont="1" applyBorder="1" applyAlignment="1" applyProtection="1">
      <alignment horizontal="left" vertical="top"/>
    </xf>
    <xf numFmtId="0" fontId="21" fillId="0" borderId="0" xfId="0" applyFont="1" applyBorder="1" applyAlignment="1" applyProtection="1">
      <alignment horizontal="center"/>
    </xf>
    <xf numFmtId="0" fontId="22" fillId="0" borderId="0" xfId="0" applyFont="1" applyBorder="1" applyAlignment="1" applyProtection="1">
      <alignment vertical="top" wrapText="1"/>
    </xf>
    <xf numFmtId="0" fontId="20" fillId="0" borderId="0" xfId="1" applyFont="1" applyAlignment="1" applyProtection="1"/>
    <xf numFmtId="0" fontId="16" fillId="0" borderId="0" xfId="0" applyFont="1"/>
    <xf numFmtId="0" fontId="18" fillId="0" borderId="10" xfId="0" applyFont="1" applyBorder="1" applyAlignment="1" applyProtection="1">
      <alignment horizontal="left"/>
      <protection locked="0"/>
    </xf>
    <xf numFmtId="0" fontId="15" fillId="0" borderId="0" xfId="0" applyFont="1" applyBorder="1" applyAlignment="1" applyProtection="1">
      <alignment horizontal="left" vertical="center" wrapText="1"/>
    </xf>
    <xf numFmtId="14" fontId="18" fillId="0" borderId="10" xfId="0" applyNumberFormat="1" applyFont="1" applyBorder="1" applyAlignment="1" applyProtection="1">
      <alignment horizontal="left"/>
      <protection locked="0"/>
    </xf>
    <xf numFmtId="164" fontId="18" fillId="0" borderId="10" xfId="0" applyNumberFormat="1" applyFont="1" applyBorder="1" applyAlignment="1" applyProtection="1">
      <alignment horizontal="left"/>
      <protection locked="0"/>
    </xf>
    <xf numFmtId="0" fontId="20" fillId="0" borderId="10" xfId="1" applyFont="1" applyBorder="1" applyAlignment="1" applyProtection="1">
      <alignment horizontal="left"/>
      <protection locked="0"/>
    </xf>
    <xf numFmtId="14" fontId="12" fillId="0" borderId="0" xfId="0" applyNumberFormat="1" applyFont="1" applyBorder="1" applyAlignment="1">
      <alignment horizontal="left"/>
    </xf>
    <xf numFmtId="0" fontId="12"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9"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0" xfId="0" applyFont="1" applyBorder="1" applyAlignment="1">
      <alignment horizontal="center"/>
    </xf>
    <xf numFmtId="0" fontId="3" fillId="0" borderId="16" xfId="0" applyFont="1" applyBorder="1" applyAlignment="1">
      <alignment horizontal="center"/>
    </xf>
    <xf numFmtId="0" fontId="12" fillId="0" borderId="6" xfId="0" applyFont="1" applyBorder="1" applyAlignment="1" applyProtection="1">
      <alignment horizontal="left"/>
      <protection locked="0"/>
    </xf>
    <xf numFmtId="0" fontId="12" fillId="0" borderId="10" xfId="0" applyFont="1" applyBorder="1" applyAlignment="1" applyProtection="1">
      <alignment horizontal="left"/>
      <protection locked="0"/>
    </xf>
    <xf numFmtId="0" fontId="0" fillId="0" borderId="6" xfId="0" applyBorder="1" applyAlignment="1">
      <alignment horizontal="left"/>
    </xf>
    <xf numFmtId="0" fontId="0" fillId="0" borderId="15" xfId="0" applyBorder="1" applyAlignment="1">
      <alignment horizontal="left"/>
    </xf>
    <xf numFmtId="0" fontId="3" fillId="0" borderId="1" xfId="0" applyFont="1" applyBorder="1" applyAlignment="1"/>
    <xf numFmtId="0" fontId="5" fillId="0" borderId="0" xfId="0" applyFont="1" applyBorder="1" applyAlignment="1">
      <alignment horizontal="center" vertical="center" wrapText="1"/>
    </xf>
    <xf numFmtId="0" fontId="0" fillId="0" borderId="6" xfId="0" applyBorder="1" applyAlignment="1">
      <alignment horizontal="center"/>
    </xf>
    <xf numFmtId="0" fontId="0" fillId="0" borderId="10" xfId="0" applyBorder="1" applyAlignment="1">
      <alignment horizontal="center"/>
    </xf>
    <xf numFmtId="0" fontId="3" fillId="0" borderId="7" xfId="0" applyFont="1" applyFill="1" applyBorder="1" applyAlignment="1">
      <alignment horizontal="left"/>
    </xf>
    <xf numFmtId="0" fontId="3" fillId="0" borderId="14" xfId="0" applyFont="1" applyFill="1"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1" name="Picture 1" descr="scstateseal">
          <a:extLst>
            <a:ext uri="{FF2B5EF4-FFF2-40B4-BE49-F238E27FC236}">
              <a16:creationId xmlns:a16="http://schemas.microsoft.com/office/drawing/2014/main" id="{1CC872FE-BD90-45C2-92DD-8671CA26E293}"/>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417A3249-F6DC-4D5F-AF39-2D46F89F1682}"/>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2" name="Picture 1" descr="scstateseal">
          <a:extLst>
            <a:ext uri="{FF2B5EF4-FFF2-40B4-BE49-F238E27FC236}">
              <a16:creationId xmlns:a16="http://schemas.microsoft.com/office/drawing/2014/main" id="{3D32E4F2-5473-466E-8615-F79BD0BCA474}"/>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4" name="Picture 1" descr="scstateseal">
          <a:extLst>
            <a:ext uri="{FF2B5EF4-FFF2-40B4-BE49-F238E27FC236}">
              <a16:creationId xmlns:a16="http://schemas.microsoft.com/office/drawing/2014/main" id="{F342739E-AA42-4460-A355-51699BAC9080}"/>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78" name="Picture 1" descr="scstateseal">
          <a:extLst>
            <a:ext uri="{FF2B5EF4-FFF2-40B4-BE49-F238E27FC236}">
              <a16:creationId xmlns:a16="http://schemas.microsoft.com/office/drawing/2014/main" id="{25AEA420-5CEF-4BD2-A07F-BA6054BD1FB7}"/>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rcaviness@townofirmosc.com"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D10" sqref="D10"/>
    </sheetView>
  </sheetViews>
  <sheetFormatPr defaultColWidth="0" defaultRowHeight="12.75" zeroHeight="1" x14ac:dyDescent="0.2"/>
  <cols>
    <col min="1" max="1" width="40.7109375" style="38" customWidth="1"/>
    <col min="2" max="5" width="15.7109375" style="38" customWidth="1"/>
    <col min="6" max="6" width="18.7109375" style="38" customWidth="1"/>
    <col min="7" max="11" width="15.7109375" style="38" hidden="1" customWidth="1"/>
    <col min="12" max="16384" width="0" style="38" hidden="1"/>
  </cols>
  <sheetData>
    <row r="1" spans="1:6" ht="36" customHeight="1" x14ac:dyDescent="0.2">
      <c r="A1" s="51" t="s">
        <v>11</v>
      </c>
      <c r="B1" s="51"/>
      <c r="C1" s="51"/>
      <c r="D1" s="51"/>
      <c r="E1" s="51"/>
      <c r="F1" s="37"/>
    </row>
    <row r="2" spans="1:6" ht="36" customHeight="1" x14ac:dyDescent="0.2">
      <c r="A2" s="51"/>
      <c r="B2" s="51"/>
      <c r="C2" s="51"/>
      <c r="D2" s="51"/>
      <c r="E2" s="51"/>
      <c r="F2" s="37"/>
    </row>
    <row r="3" spans="1:6" ht="13.5" customHeight="1" x14ac:dyDescent="0.25">
      <c r="A3" s="39" t="s">
        <v>0</v>
      </c>
      <c r="B3" s="50" t="s">
        <v>79</v>
      </c>
      <c r="C3" s="50"/>
      <c r="D3" s="50"/>
      <c r="E3" s="50"/>
      <c r="F3" s="40"/>
    </row>
    <row r="4" spans="1:6" ht="13.5" customHeight="1" x14ac:dyDescent="0.25">
      <c r="A4" s="39" t="s">
        <v>17</v>
      </c>
      <c r="B4" s="50" t="s">
        <v>80</v>
      </c>
      <c r="C4" s="50"/>
      <c r="D4" s="50"/>
      <c r="E4" s="50"/>
      <c r="F4" s="40"/>
    </row>
    <row r="5" spans="1:6" ht="13.5" customHeight="1" x14ac:dyDescent="0.25">
      <c r="A5" s="41" t="s">
        <v>45</v>
      </c>
      <c r="B5" s="50" t="s">
        <v>43</v>
      </c>
      <c r="C5" s="50"/>
      <c r="D5" s="50"/>
      <c r="E5" s="50"/>
      <c r="F5" s="42"/>
    </row>
    <row r="6" spans="1:6" ht="13.5" x14ac:dyDescent="0.25">
      <c r="A6" s="39" t="s">
        <v>1</v>
      </c>
      <c r="B6" s="52">
        <v>42916</v>
      </c>
      <c r="C6" s="52"/>
      <c r="D6" s="52"/>
      <c r="E6" s="52"/>
      <c r="F6" s="43" t="s">
        <v>0</v>
      </c>
    </row>
    <row r="7" spans="1:6" ht="13.5" x14ac:dyDescent="0.25">
      <c r="A7" s="44" t="s">
        <v>26</v>
      </c>
      <c r="B7" s="50" t="s">
        <v>81</v>
      </c>
      <c r="C7" s="50"/>
      <c r="D7" s="50"/>
      <c r="E7" s="50"/>
      <c r="F7" s="43" t="s">
        <v>43</v>
      </c>
    </row>
    <row r="8" spans="1:6" ht="13.5" x14ac:dyDescent="0.25">
      <c r="A8" s="44" t="s">
        <v>27</v>
      </c>
      <c r="B8" s="54" t="s">
        <v>82</v>
      </c>
      <c r="C8" s="54"/>
      <c r="D8" s="54"/>
      <c r="E8" s="54"/>
      <c r="F8" s="43" t="s">
        <v>44</v>
      </c>
    </row>
    <row r="9" spans="1:6" ht="13.5" x14ac:dyDescent="0.25">
      <c r="A9" s="44" t="s">
        <v>28</v>
      </c>
      <c r="B9" s="53" t="s">
        <v>83</v>
      </c>
      <c r="C9" s="53"/>
      <c r="D9" s="53" t="s">
        <v>84</v>
      </c>
      <c r="E9" s="53"/>
      <c r="F9" s="45" t="s">
        <v>51</v>
      </c>
    </row>
    <row r="10" spans="1:6" ht="14.25" x14ac:dyDescent="0.2">
      <c r="A10" s="40"/>
      <c r="B10" s="46" t="s">
        <v>29</v>
      </c>
      <c r="C10" s="46"/>
      <c r="D10" s="46" t="s">
        <v>30</v>
      </c>
      <c r="E10" s="40"/>
      <c r="F10" s="47"/>
    </row>
    <row r="11" spans="1:6" x14ac:dyDescent="0.2"/>
    <row r="12" spans="1:6" ht="13.5" x14ac:dyDescent="0.25">
      <c r="A12" s="44" t="s">
        <v>46</v>
      </c>
      <c r="B12" s="48" t="s">
        <v>78</v>
      </c>
      <c r="C12" s="49"/>
      <c r="D12" s="49"/>
      <c r="E12" s="49"/>
    </row>
    <row r="13" spans="1:6" x14ac:dyDescent="0.2"/>
    <row r="14" spans="1:6" ht="13.5" x14ac:dyDescent="0.25">
      <c r="A14" s="44" t="s">
        <v>50</v>
      </c>
    </row>
    <row r="15" spans="1:6" x14ac:dyDescent="0.2"/>
    <row r="16" spans="1:6" ht="13.5" x14ac:dyDescent="0.25">
      <c r="A16" s="44" t="s">
        <v>48</v>
      </c>
    </row>
    <row r="17" spans="1:1" x14ac:dyDescent="0.2">
      <c r="A17" s="38"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28"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6" t="str">
        <f>IF('General Data'!B3:D3&lt;&gt;"",'General Data'!B3:D3,"")</f>
        <v>Lexington</v>
      </c>
      <c r="C1" s="56"/>
      <c r="D1" s="56"/>
      <c r="E1" s="3"/>
      <c r="F1" s="3"/>
    </row>
    <row r="2" spans="1:6" ht="13.5" customHeight="1" x14ac:dyDescent="0.25">
      <c r="A2" s="4" t="s">
        <v>17</v>
      </c>
      <c r="B2" s="56" t="str">
        <f>IF('General Data'!B4:D4&lt;&gt;"",'General Data'!B4:D4,"")</f>
        <v>Town of Irmo</v>
      </c>
      <c r="C2" s="56"/>
      <c r="D2" s="56"/>
      <c r="E2" s="24"/>
      <c r="F2" s="24"/>
    </row>
    <row r="3" spans="1:6" ht="13.5" x14ac:dyDescent="0.25">
      <c r="A3" s="4" t="s">
        <v>1</v>
      </c>
      <c r="B3" s="55">
        <f>IF('General Data'!B6:D6&lt;&gt;"",'General Data'!B6:D6,"")</f>
        <v>42916</v>
      </c>
      <c r="C3" s="55"/>
      <c r="D3" s="55"/>
      <c r="E3" s="24"/>
      <c r="F3" s="24"/>
    </row>
    <row r="4" spans="1:6" ht="36" customHeight="1" x14ac:dyDescent="0.4">
      <c r="A4" s="58" t="s">
        <v>10</v>
      </c>
      <c r="B4" s="58"/>
      <c r="C4" s="58"/>
      <c r="D4" s="58"/>
      <c r="E4" s="58"/>
      <c r="F4" s="58"/>
    </row>
    <row r="5" spans="1:6" ht="36" customHeight="1" x14ac:dyDescent="0.2">
      <c r="A5" s="61" t="s">
        <v>16</v>
      </c>
      <c r="B5" s="62"/>
      <c r="C5" s="62"/>
      <c r="D5" s="62"/>
      <c r="E5" s="62"/>
      <c r="F5" s="62"/>
    </row>
    <row r="6" spans="1:6" s="1" customFormat="1" ht="36" customHeight="1" x14ac:dyDescent="0.35">
      <c r="A6" s="59" t="s">
        <v>15</v>
      </c>
      <c r="B6" s="59"/>
      <c r="C6" s="59"/>
      <c r="D6" s="59"/>
      <c r="E6" s="59"/>
      <c r="F6" s="59"/>
    </row>
    <row r="7" spans="1:6" s="27" customFormat="1" ht="36" customHeight="1" x14ac:dyDescent="0.2">
      <c r="A7" s="6" t="s">
        <v>6</v>
      </c>
      <c r="B7" s="25" t="s">
        <v>31</v>
      </c>
      <c r="C7" s="25" t="s">
        <v>2</v>
      </c>
      <c r="D7" s="25" t="s">
        <v>3</v>
      </c>
      <c r="E7" s="25" t="s">
        <v>5</v>
      </c>
      <c r="F7" s="26" t="s">
        <v>4</v>
      </c>
    </row>
    <row r="8" spans="1:6" ht="13.5" x14ac:dyDescent="0.25">
      <c r="A8" s="5" t="s">
        <v>52</v>
      </c>
      <c r="B8" s="19"/>
      <c r="C8" s="19"/>
      <c r="D8" s="19"/>
      <c r="E8" s="19"/>
      <c r="F8" s="14">
        <f>B8+C8-D8</f>
        <v>0</v>
      </c>
    </row>
    <row r="9" spans="1:6" ht="13.5" x14ac:dyDescent="0.25">
      <c r="A9" s="5" t="s">
        <v>53</v>
      </c>
      <c r="B9" s="19"/>
      <c r="C9" s="19"/>
      <c r="D9" s="19"/>
      <c r="E9" s="19"/>
      <c r="F9" s="14">
        <f t="shared" ref="F9:F27" si="0">B9+C9-D9</f>
        <v>0</v>
      </c>
    </row>
    <row r="10" spans="1:6" ht="13.5" x14ac:dyDescent="0.25">
      <c r="A10" s="5" t="s">
        <v>54</v>
      </c>
      <c r="B10" s="19"/>
      <c r="C10" s="19"/>
      <c r="D10" s="19"/>
      <c r="E10" s="19"/>
      <c r="F10" s="14">
        <f t="shared" si="0"/>
        <v>0</v>
      </c>
    </row>
    <row r="11" spans="1:6" ht="13.5" x14ac:dyDescent="0.25">
      <c r="A11" s="5" t="s">
        <v>55</v>
      </c>
      <c r="B11" s="19"/>
      <c r="C11" s="19"/>
      <c r="D11" s="19"/>
      <c r="E11" s="19"/>
      <c r="F11" s="14">
        <f t="shared" si="0"/>
        <v>0</v>
      </c>
    </row>
    <row r="12" spans="1:6" ht="13.5" x14ac:dyDescent="0.25">
      <c r="A12" s="5" t="s">
        <v>56</v>
      </c>
      <c r="B12" s="19"/>
      <c r="C12" s="19"/>
      <c r="D12" s="19"/>
      <c r="E12" s="19"/>
      <c r="F12" s="14">
        <f t="shared" si="0"/>
        <v>0</v>
      </c>
    </row>
    <row r="13" spans="1:6" ht="13.5" x14ac:dyDescent="0.25">
      <c r="A13" s="5" t="s">
        <v>57</v>
      </c>
      <c r="B13" s="19"/>
      <c r="C13" s="19"/>
      <c r="D13" s="19"/>
      <c r="E13" s="19"/>
      <c r="F13" s="14">
        <f t="shared" si="0"/>
        <v>0</v>
      </c>
    </row>
    <row r="14" spans="1:6" ht="13.5" x14ac:dyDescent="0.25">
      <c r="A14" s="5" t="s">
        <v>58</v>
      </c>
      <c r="B14" s="19"/>
      <c r="C14" s="19"/>
      <c r="D14" s="19"/>
      <c r="E14" s="19"/>
      <c r="F14" s="14">
        <f t="shared" si="0"/>
        <v>0</v>
      </c>
    </row>
    <row r="15" spans="1:6" ht="13.5" x14ac:dyDescent="0.25">
      <c r="A15" s="5" t="s">
        <v>59</v>
      </c>
      <c r="B15" s="19"/>
      <c r="C15" s="19"/>
      <c r="D15" s="19"/>
      <c r="E15" s="19"/>
      <c r="F15" s="14">
        <f t="shared" si="0"/>
        <v>0</v>
      </c>
    </row>
    <row r="16" spans="1:6" ht="13.5" x14ac:dyDescent="0.25">
      <c r="A16" s="5" t="s">
        <v>60</v>
      </c>
      <c r="B16" s="19"/>
      <c r="C16" s="19"/>
      <c r="D16" s="19"/>
      <c r="E16" s="19"/>
      <c r="F16" s="14">
        <f t="shared" si="0"/>
        <v>0</v>
      </c>
    </row>
    <row r="17" spans="1:6" ht="13.5" x14ac:dyDescent="0.25">
      <c r="A17" s="5" t="s">
        <v>61</v>
      </c>
      <c r="B17" s="19"/>
      <c r="C17" s="19"/>
      <c r="D17" s="19"/>
      <c r="E17" s="19"/>
      <c r="F17" s="14">
        <f t="shared" si="0"/>
        <v>0</v>
      </c>
    </row>
    <row r="18" spans="1:6" ht="18" customHeight="1" thickBot="1" x14ac:dyDescent="0.3">
      <c r="A18" s="9" t="s">
        <v>12</v>
      </c>
      <c r="B18" s="15">
        <f>SUM(B8:B17)</f>
        <v>0</v>
      </c>
      <c r="C18" s="15">
        <f>SUM(C8:C17)</f>
        <v>0</v>
      </c>
      <c r="D18" s="15">
        <f>SUM(D8:D17)</f>
        <v>0</v>
      </c>
      <c r="E18" s="15">
        <f>SUM(E8:E17)</f>
        <v>0</v>
      </c>
      <c r="F18" s="15">
        <f t="shared" si="0"/>
        <v>0</v>
      </c>
    </row>
    <row r="19" spans="1:6" ht="36" customHeight="1" thickTop="1" x14ac:dyDescent="0.2">
      <c r="A19" s="8" t="s">
        <v>7</v>
      </c>
      <c r="B19" s="28" t="s">
        <v>31</v>
      </c>
      <c r="C19" s="28" t="s">
        <v>2</v>
      </c>
      <c r="D19" s="28" t="s">
        <v>3</v>
      </c>
      <c r="E19" s="28" t="s">
        <v>5</v>
      </c>
      <c r="F19" s="29" t="s">
        <v>4</v>
      </c>
    </row>
    <row r="20" spans="1:6" ht="13.5" x14ac:dyDescent="0.25">
      <c r="A20" s="5" t="s">
        <v>62</v>
      </c>
      <c r="B20" s="19"/>
      <c r="C20" s="19"/>
      <c r="D20" s="19"/>
      <c r="E20" s="19"/>
      <c r="F20" s="14">
        <f t="shared" si="0"/>
        <v>0</v>
      </c>
    </row>
    <row r="21" spans="1:6" ht="13.5" x14ac:dyDescent="0.25">
      <c r="A21" s="5" t="s">
        <v>63</v>
      </c>
      <c r="B21" s="19"/>
      <c r="C21" s="19"/>
      <c r="D21" s="19"/>
      <c r="E21" s="19"/>
      <c r="F21" s="14">
        <f t="shared" si="0"/>
        <v>0</v>
      </c>
    </row>
    <row r="22" spans="1:6" ht="13.5" x14ac:dyDescent="0.25">
      <c r="A22" s="5" t="s">
        <v>64</v>
      </c>
      <c r="B22" s="19"/>
      <c r="C22" s="19"/>
      <c r="D22" s="19"/>
      <c r="E22" s="19"/>
      <c r="F22" s="14">
        <f t="shared" si="0"/>
        <v>0</v>
      </c>
    </row>
    <row r="23" spans="1:6" ht="13.5" x14ac:dyDescent="0.25">
      <c r="A23" s="5" t="s">
        <v>65</v>
      </c>
      <c r="B23" s="19"/>
      <c r="C23" s="19"/>
      <c r="D23" s="19"/>
      <c r="E23" s="19"/>
      <c r="F23" s="14">
        <f t="shared" si="0"/>
        <v>0</v>
      </c>
    </row>
    <row r="24" spans="1:6" ht="13.5" x14ac:dyDescent="0.25">
      <c r="A24" s="5" t="s">
        <v>66</v>
      </c>
      <c r="B24" s="19"/>
      <c r="C24" s="19"/>
      <c r="D24" s="19"/>
      <c r="E24" s="19"/>
      <c r="F24" s="14">
        <f t="shared" si="0"/>
        <v>0</v>
      </c>
    </row>
    <row r="25" spans="1:6" ht="13.5" x14ac:dyDescent="0.25">
      <c r="A25" s="5" t="s">
        <v>67</v>
      </c>
      <c r="B25" s="19"/>
      <c r="C25" s="19"/>
      <c r="D25" s="19"/>
      <c r="E25" s="19"/>
      <c r="F25" s="14">
        <f t="shared" si="0"/>
        <v>0</v>
      </c>
    </row>
    <row r="26" spans="1:6" ht="18" customHeight="1" thickBot="1" x14ac:dyDescent="0.3">
      <c r="A26" s="9" t="s">
        <v>9</v>
      </c>
      <c r="B26" s="15">
        <f>SUM(B20:B25)</f>
        <v>0</v>
      </c>
      <c r="C26" s="15">
        <f>SUM(C20:C25)</f>
        <v>0</v>
      </c>
      <c r="D26" s="15">
        <f>SUM(D20:D25)</f>
        <v>0</v>
      </c>
      <c r="E26" s="15">
        <f>SUM(E20:E25)</f>
        <v>0</v>
      </c>
      <c r="F26" s="15">
        <f t="shared" si="0"/>
        <v>0</v>
      </c>
    </row>
    <row r="27" spans="1:6" ht="18" customHeight="1" thickTop="1" thickBot="1" x14ac:dyDescent="0.3">
      <c r="A27" s="10" t="s">
        <v>13</v>
      </c>
      <c r="B27" s="16">
        <f>SUM(B18,B26)</f>
        <v>0</v>
      </c>
      <c r="C27" s="16">
        <f>SUM(C18,C26)</f>
        <v>0</v>
      </c>
      <c r="D27" s="16">
        <f>SUM(D18,D26)</f>
        <v>0</v>
      </c>
      <c r="E27" s="16">
        <f>SUM(E18,E26)</f>
        <v>0</v>
      </c>
      <c r="F27" s="16">
        <f t="shared" si="0"/>
        <v>0</v>
      </c>
    </row>
    <row r="28" spans="1:6" ht="13.5" thickTop="1" x14ac:dyDescent="0.2"/>
    <row r="29" spans="1:6" s="1" customFormat="1" ht="36" customHeight="1" x14ac:dyDescent="0.35">
      <c r="A29" s="60" t="s">
        <v>14</v>
      </c>
      <c r="B29" s="60"/>
      <c r="C29" s="60"/>
      <c r="D29" s="60"/>
      <c r="E29" s="60"/>
      <c r="F29" s="60"/>
    </row>
    <row r="30" spans="1:6" s="1" customFormat="1" ht="36" customHeight="1" x14ac:dyDescent="0.35">
      <c r="A30" s="7" t="s">
        <v>6</v>
      </c>
      <c r="B30" s="28" t="s">
        <v>31</v>
      </c>
      <c r="C30" s="28" t="s">
        <v>2</v>
      </c>
      <c r="D30" s="28" t="s">
        <v>3</v>
      </c>
      <c r="E30" s="28" t="s">
        <v>5</v>
      </c>
      <c r="F30" s="29" t="s">
        <v>4</v>
      </c>
    </row>
    <row r="31" spans="1:6" ht="13.5" x14ac:dyDescent="0.25">
      <c r="A31" s="5" t="s">
        <v>52</v>
      </c>
      <c r="B31" s="19"/>
      <c r="C31" s="19"/>
      <c r="D31" s="19"/>
      <c r="E31" s="19"/>
      <c r="F31" s="14">
        <f>B31+C31-D31</f>
        <v>0</v>
      </c>
    </row>
    <row r="32" spans="1:6" ht="13.5" x14ac:dyDescent="0.25">
      <c r="A32" s="5" t="s">
        <v>53</v>
      </c>
      <c r="B32" s="19"/>
      <c r="C32" s="19"/>
      <c r="D32" s="19"/>
      <c r="E32" s="19"/>
      <c r="F32" s="14">
        <f t="shared" ref="F32:F41" si="1">B32+C32-D32</f>
        <v>0</v>
      </c>
    </row>
    <row r="33" spans="1:6" ht="13.5" x14ac:dyDescent="0.25">
      <c r="A33" s="5" t="s">
        <v>54</v>
      </c>
      <c r="B33" s="19"/>
      <c r="C33" s="19"/>
      <c r="D33" s="19"/>
      <c r="E33" s="19"/>
      <c r="F33" s="14">
        <f t="shared" si="1"/>
        <v>0</v>
      </c>
    </row>
    <row r="34" spans="1:6" ht="13.5" x14ac:dyDescent="0.25">
      <c r="A34" s="5" t="s">
        <v>55</v>
      </c>
      <c r="B34" s="19"/>
      <c r="C34" s="19"/>
      <c r="D34" s="19"/>
      <c r="E34" s="19"/>
      <c r="F34" s="14">
        <f t="shared" si="1"/>
        <v>0</v>
      </c>
    </row>
    <row r="35" spans="1:6" ht="13.5" x14ac:dyDescent="0.25">
      <c r="A35" s="5" t="s">
        <v>56</v>
      </c>
      <c r="B35" s="19"/>
      <c r="C35" s="19"/>
      <c r="D35" s="19"/>
      <c r="E35" s="19"/>
      <c r="F35" s="14">
        <f t="shared" si="1"/>
        <v>0</v>
      </c>
    </row>
    <row r="36" spans="1:6" ht="13.5" x14ac:dyDescent="0.25">
      <c r="A36" s="5" t="s">
        <v>57</v>
      </c>
      <c r="B36" s="19"/>
      <c r="C36" s="19"/>
      <c r="D36" s="19"/>
      <c r="E36" s="19"/>
      <c r="F36" s="14">
        <f t="shared" si="1"/>
        <v>0</v>
      </c>
    </row>
    <row r="37" spans="1:6" ht="13.5" x14ac:dyDescent="0.25">
      <c r="A37" s="5" t="s">
        <v>58</v>
      </c>
      <c r="B37" s="19"/>
      <c r="C37" s="19"/>
      <c r="D37" s="19"/>
      <c r="E37" s="19"/>
      <c r="F37" s="14">
        <f t="shared" si="1"/>
        <v>0</v>
      </c>
    </row>
    <row r="38" spans="1:6" ht="13.5" x14ac:dyDescent="0.25">
      <c r="A38" s="5" t="s">
        <v>59</v>
      </c>
      <c r="B38" s="19"/>
      <c r="C38" s="19"/>
      <c r="D38" s="19"/>
      <c r="E38" s="19"/>
      <c r="F38" s="14">
        <f t="shared" si="1"/>
        <v>0</v>
      </c>
    </row>
    <row r="39" spans="1:6" ht="13.5" x14ac:dyDescent="0.25">
      <c r="A39" s="5" t="s">
        <v>60</v>
      </c>
      <c r="B39" s="19"/>
      <c r="C39" s="19"/>
      <c r="D39" s="19"/>
      <c r="E39" s="19"/>
      <c r="F39" s="14">
        <f t="shared" si="1"/>
        <v>0</v>
      </c>
    </row>
    <row r="40" spans="1:6" ht="13.5" x14ac:dyDescent="0.25">
      <c r="A40" s="5" t="s">
        <v>61</v>
      </c>
      <c r="B40" s="19"/>
      <c r="C40" s="19"/>
      <c r="D40" s="19"/>
      <c r="E40" s="19"/>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28" t="s">
        <v>31</v>
      </c>
      <c r="C42" s="28" t="s">
        <v>2</v>
      </c>
      <c r="D42" s="28" t="s">
        <v>3</v>
      </c>
      <c r="E42" s="28" t="s">
        <v>5</v>
      </c>
      <c r="F42" s="29" t="s">
        <v>4</v>
      </c>
    </row>
    <row r="43" spans="1:6" ht="13.5" x14ac:dyDescent="0.25">
      <c r="A43" s="5" t="s">
        <v>62</v>
      </c>
      <c r="B43" s="19"/>
      <c r="C43" s="19"/>
      <c r="D43" s="19"/>
      <c r="E43" s="19"/>
      <c r="F43" s="14">
        <f t="shared" ref="F43:F50" si="2">B43+C43-D43</f>
        <v>0</v>
      </c>
    </row>
    <row r="44" spans="1:6" ht="13.5" x14ac:dyDescent="0.25">
      <c r="A44" s="5" t="s">
        <v>63</v>
      </c>
      <c r="B44" s="19"/>
      <c r="C44" s="19"/>
      <c r="D44" s="19"/>
      <c r="E44" s="19"/>
      <c r="F44" s="14">
        <f t="shared" si="2"/>
        <v>0</v>
      </c>
    </row>
    <row r="45" spans="1:6" ht="13.5" x14ac:dyDescent="0.25">
      <c r="A45" s="5" t="s">
        <v>64</v>
      </c>
      <c r="B45" s="19"/>
      <c r="C45" s="19"/>
      <c r="D45" s="19"/>
      <c r="E45" s="19"/>
      <c r="F45" s="14">
        <f t="shared" si="2"/>
        <v>0</v>
      </c>
    </row>
    <row r="46" spans="1:6" ht="13.5" x14ac:dyDescent="0.25">
      <c r="A46" s="5" t="s">
        <v>65</v>
      </c>
      <c r="B46" s="19"/>
      <c r="C46" s="19"/>
      <c r="D46" s="19"/>
      <c r="E46" s="19"/>
      <c r="F46" s="14">
        <f t="shared" si="2"/>
        <v>0</v>
      </c>
    </row>
    <row r="47" spans="1:6" ht="13.5" x14ac:dyDescent="0.25">
      <c r="A47" s="5" t="s">
        <v>66</v>
      </c>
      <c r="B47" s="19"/>
      <c r="C47" s="19"/>
      <c r="D47" s="19"/>
      <c r="E47" s="19"/>
      <c r="F47" s="14">
        <f t="shared" si="2"/>
        <v>0</v>
      </c>
    </row>
    <row r="48" spans="1:6" ht="13.5" x14ac:dyDescent="0.25">
      <c r="A48" s="5" t="s">
        <v>67</v>
      </c>
      <c r="B48" s="19"/>
      <c r="C48" s="19"/>
      <c r="D48" s="19"/>
      <c r="E48" s="19"/>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7" t="s">
        <v>47</v>
      </c>
      <c r="B51" s="57"/>
      <c r="C51" s="57"/>
      <c r="D51" s="57"/>
      <c r="E51" s="57"/>
      <c r="F51" s="57"/>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28" zoomScale="102" zoomScaleNormal="100" workbookViewId="0">
      <selection activeCell="B8" sqref="B8"/>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6" t="str">
        <f>IF('General Data'!B3:D3&lt;&gt;"",'General Data'!B3:D3,"")</f>
        <v>Lexington</v>
      </c>
      <c r="C1" s="56"/>
      <c r="D1" s="56"/>
      <c r="E1" s="3"/>
      <c r="F1" s="3"/>
    </row>
    <row r="2" spans="1:6" ht="13.5" customHeight="1" x14ac:dyDescent="0.25">
      <c r="A2" s="4" t="s">
        <v>17</v>
      </c>
      <c r="B2" s="56" t="str">
        <f>IF('General Data'!B4:D4&lt;&gt;"",'General Data'!B4:D4,"")</f>
        <v>Town of Irmo</v>
      </c>
      <c r="C2" s="56"/>
      <c r="D2" s="56"/>
      <c r="E2" s="63"/>
      <c r="F2" s="63"/>
    </row>
    <row r="3" spans="1:6" ht="13.5" customHeight="1" x14ac:dyDescent="0.25">
      <c r="A3" s="4" t="s">
        <v>1</v>
      </c>
      <c r="B3" s="55">
        <f>IF('General Data'!B6:D6&lt;&gt;"",'General Data'!B6:D6,"")</f>
        <v>42916</v>
      </c>
      <c r="C3" s="55"/>
      <c r="D3" s="55"/>
      <c r="E3" s="63"/>
      <c r="F3" s="63"/>
    </row>
    <row r="4" spans="1:6" ht="36" customHeight="1" x14ac:dyDescent="0.4">
      <c r="A4" s="58" t="s">
        <v>25</v>
      </c>
      <c r="B4" s="58"/>
      <c r="C4" s="58"/>
      <c r="D4" s="58"/>
      <c r="E4" s="58"/>
      <c r="F4" s="58"/>
    </row>
    <row r="5" spans="1:6" ht="36" customHeight="1" x14ac:dyDescent="0.2">
      <c r="A5" s="61" t="s">
        <v>18</v>
      </c>
      <c r="B5" s="62"/>
      <c r="C5" s="62"/>
      <c r="D5" s="62"/>
      <c r="E5" s="62"/>
      <c r="F5" s="62"/>
    </row>
    <row r="6" spans="1:6" s="1" customFormat="1" ht="36" customHeight="1" x14ac:dyDescent="0.35">
      <c r="A6" s="59" t="s">
        <v>15</v>
      </c>
      <c r="B6" s="59"/>
      <c r="C6" s="59"/>
      <c r="D6" s="59"/>
      <c r="E6" s="59"/>
      <c r="F6" s="59"/>
    </row>
    <row r="7" spans="1:6" s="2" customFormat="1" ht="36" customHeight="1" x14ac:dyDescent="0.35">
      <c r="A7" s="6" t="s">
        <v>19</v>
      </c>
      <c r="B7" s="25" t="s">
        <v>31</v>
      </c>
      <c r="C7" s="25" t="s">
        <v>2</v>
      </c>
      <c r="D7" s="25" t="s">
        <v>3</v>
      </c>
      <c r="E7" s="25" t="s">
        <v>5</v>
      </c>
      <c r="F7" s="26" t="s">
        <v>4</v>
      </c>
    </row>
    <row r="8" spans="1:6" ht="13.5" x14ac:dyDescent="0.25">
      <c r="A8" s="5" t="s">
        <v>52</v>
      </c>
      <c r="B8" s="19"/>
      <c r="C8" s="19"/>
      <c r="D8" s="19"/>
      <c r="E8" s="19"/>
      <c r="F8" s="14">
        <f>B8+C8-D8</f>
        <v>0</v>
      </c>
    </row>
    <row r="9" spans="1:6" ht="13.5" x14ac:dyDescent="0.25">
      <c r="A9" s="5" t="s">
        <v>53</v>
      </c>
      <c r="B9" s="19"/>
      <c r="C9" s="19"/>
      <c r="D9" s="19"/>
      <c r="E9" s="19"/>
      <c r="F9" s="14">
        <f t="shared" ref="F9:F18" si="0">B9+C9-D9</f>
        <v>0</v>
      </c>
    </row>
    <row r="10" spans="1:6" ht="13.5" x14ac:dyDescent="0.25">
      <c r="A10" s="5" t="s">
        <v>54</v>
      </c>
      <c r="B10" s="19"/>
      <c r="C10" s="19"/>
      <c r="D10" s="19"/>
      <c r="E10" s="19"/>
      <c r="F10" s="14">
        <f t="shared" si="0"/>
        <v>0</v>
      </c>
    </row>
    <row r="11" spans="1:6" ht="13.5" x14ac:dyDescent="0.25">
      <c r="A11" s="5" t="s">
        <v>55</v>
      </c>
      <c r="B11" s="19"/>
      <c r="C11" s="19"/>
      <c r="D11" s="19"/>
      <c r="E11" s="19"/>
      <c r="F11" s="14">
        <f t="shared" si="0"/>
        <v>0</v>
      </c>
    </row>
    <row r="12" spans="1:6" ht="13.5" x14ac:dyDescent="0.25">
      <c r="A12" s="5" t="s">
        <v>56</v>
      </c>
      <c r="B12" s="19"/>
      <c r="C12" s="19"/>
      <c r="D12" s="19"/>
      <c r="E12" s="19"/>
      <c r="F12" s="14">
        <f t="shared" si="0"/>
        <v>0</v>
      </c>
    </row>
    <row r="13" spans="1:6" ht="13.5" x14ac:dyDescent="0.25">
      <c r="A13" s="5" t="s">
        <v>57</v>
      </c>
      <c r="B13" s="19"/>
      <c r="C13" s="19"/>
      <c r="D13" s="19"/>
      <c r="E13" s="19"/>
      <c r="F13" s="14">
        <f t="shared" si="0"/>
        <v>0</v>
      </c>
    </row>
    <row r="14" spans="1:6" ht="13.5" x14ac:dyDescent="0.25">
      <c r="A14" s="5" t="s">
        <v>58</v>
      </c>
      <c r="B14" s="19"/>
      <c r="C14" s="19"/>
      <c r="D14" s="19"/>
      <c r="E14" s="19"/>
      <c r="F14" s="14">
        <f t="shared" si="0"/>
        <v>0</v>
      </c>
    </row>
    <row r="15" spans="1:6" ht="13.5" x14ac:dyDescent="0.25">
      <c r="A15" s="5" t="s">
        <v>59</v>
      </c>
      <c r="B15" s="19"/>
      <c r="C15" s="19"/>
      <c r="D15" s="19"/>
      <c r="E15" s="19"/>
      <c r="F15" s="14">
        <f t="shared" si="0"/>
        <v>0</v>
      </c>
    </row>
    <row r="16" spans="1:6" ht="13.5" x14ac:dyDescent="0.25">
      <c r="A16" s="5" t="s">
        <v>60</v>
      </c>
      <c r="B16" s="19"/>
      <c r="C16" s="19"/>
      <c r="D16" s="19"/>
      <c r="E16" s="19"/>
      <c r="F16" s="14">
        <f t="shared" si="0"/>
        <v>0</v>
      </c>
    </row>
    <row r="17" spans="1:6" ht="13.5" x14ac:dyDescent="0.25">
      <c r="A17" s="5" t="s">
        <v>61</v>
      </c>
      <c r="B17" s="19"/>
      <c r="C17" s="19"/>
      <c r="D17" s="19"/>
      <c r="E17" s="19"/>
      <c r="F17" s="14">
        <f t="shared" si="0"/>
        <v>0</v>
      </c>
    </row>
    <row r="18" spans="1:6" ht="18" customHeight="1" thickBot="1" x14ac:dyDescent="0.3">
      <c r="A18" s="9" t="s">
        <v>20</v>
      </c>
      <c r="B18" s="15">
        <f>SUM(B8:B17)</f>
        <v>0</v>
      </c>
      <c r="C18" s="15">
        <f>SUM(C8:C17)</f>
        <v>0</v>
      </c>
      <c r="D18" s="15">
        <f>SUM(D8:D17)</f>
        <v>0</v>
      </c>
      <c r="E18" s="15">
        <f>SUM(E8:E17)</f>
        <v>0</v>
      </c>
      <c r="F18" s="15">
        <f t="shared" si="0"/>
        <v>0</v>
      </c>
    </row>
    <row r="19" spans="1:6" ht="36" customHeight="1" thickTop="1" x14ac:dyDescent="0.2">
      <c r="A19" s="8" t="s">
        <v>21</v>
      </c>
      <c r="B19" s="28" t="s">
        <v>31</v>
      </c>
      <c r="C19" s="28" t="s">
        <v>2</v>
      </c>
      <c r="D19" s="28" t="s">
        <v>3</v>
      </c>
      <c r="E19" s="28" t="s">
        <v>5</v>
      </c>
      <c r="F19" s="29" t="s">
        <v>4</v>
      </c>
    </row>
    <row r="20" spans="1:6" ht="13.5" x14ac:dyDescent="0.25">
      <c r="A20" s="5" t="s">
        <v>62</v>
      </c>
      <c r="B20" s="19"/>
      <c r="C20" s="19"/>
      <c r="D20" s="19"/>
      <c r="E20" s="19"/>
      <c r="F20" s="14">
        <f>B20+C20-D20</f>
        <v>0</v>
      </c>
    </row>
    <row r="21" spans="1:6" ht="13.5" x14ac:dyDescent="0.25">
      <c r="A21" s="5" t="s">
        <v>63</v>
      </c>
      <c r="B21" s="19"/>
      <c r="C21" s="19"/>
      <c r="D21" s="19"/>
      <c r="E21" s="19"/>
      <c r="F21" s="14">
        <f t="shared" ref="F21:F27" si="1">B21+C21-D21</f>
        <v>0</v>
      </c>
    </row>
    <row r="22" spans="1:6" ht="13.5" x14ac:dyDescent="0.25">
      <c r="A22" s="5" t="s">
        <v>64</v>
      </c>
      <c r="B22" s="19"/>
      <c r="C22" s="19"/>
      <c r="D22" s="19"/>
      <c r="E22" s="19"/>
      <c r="F22" s="14">
        <f t="shared" si="1"/>
        <v>0</v>
      </c>
    </row>
    <row r="23" spans="1:6" ht="13.5" x14ac:dyDescent="0.25">
      <c r="A23" s="5" t="s">
        <v>65</v>
      </c>
      <c r="B23" s="19"/>
      <c r="C23" s="19"/>
      <c r="D23" s="19"/>
      <c r="E23" s="19"/>
      <c r="F23" s="14">
        <f t="shared" si="1"/>
        <v>0</v>
      </c>
    </row>
    <row r="24" spans="1:6" ht="13.5" x14ac:dyDescent="0.25">
      <c r="A24" s="5" t="s">
        <v>66</v>
      </c>
      <c r="B24" s="19"/>
      <c r="C24" s="19"/>
      <c r="D24" s="19"/>
      <c r="E24" s="19"/>
      <c r="F24" s="14">
        <f t="shared" si="1"/>
        <v>0</v>
      </c>
    </row>
    <row r="25" spans="1:6" ht="13.5" x14ac:dyDescent="0.25">
      <c r="A25" s="5" t="s">
        <v>21</v>
      </c>
      <c r="B25" s="19"/>
      <c r="C25" s="19"/>
      <c r="D25" s="19"/>
      <c r="E25" s="19"/>
      <c r="F25" s="14">
        <f t="shared" si="1"/>
        <v>0</v>
      </c>
    </row>
    <row r="26" spans="1:6" ht="18" customHeight="1" thickBot="1" x14ac:dyDescent="0.3">
      <c r="A26" s="9" t="s">
        <v>22</v>
      </c>
      <c r="B26" s="15">
        <f>SUM(B20:B25)</f>
        <v>0</v>
      </c>
      <c r="C26" s="15">
        <f>SUM(C20:C25)</f>
        <v>0</v>
      </c>
      <c r="D26" s="15">
        <f>SUM(D20:D25)</f>
        <v>0</v>
      </c>
      <c r="E26" s="15">
        <f>SUM(E20:E25)</f>
        <v>0</v>
      </c>
      <c r="F26" s="15">
        <f t="shared" si="1"/>
        <v>0</v>
      </c>
    </row>
    <row r="27" spans="1:6" ht="18" customHeight="1" thickTop="1" thickBot="1" x14ac:dyDescent="0.3">
      <c r="A27" s="10" t="s">
        <v>23</v>
      </c>
      <c r="B27" s="16">
        <f>SUM(B18,B26)</f>
        <v>0</v>
      </c>
      <c r="C27" s="16">
        <f>SUM(C18,C26)</f>
        <v>0</v>
      </c>
      <c r="D27" s="16">
        <f>SUM(D18,D26)</f>
        <v>0</v>
      </c>
      <c r="E27" s="16">
        <f>SUM(E18,E26)</f>
        <v>0</v>
      </c>
      <c r="F27" s="15">
        <f t="shared" si="1"/>
        <v>0</v>
      </c>
    </row>
    <row r="28" spans="1:6" ht="13.5" thickTop="1" x14ac:dyDescent="0.2"/>
    <row r="29" spans="1:6" s="1" customFormat="1" ht="36" customHeight="1" x14ac:dyDescent="0.35">
      <c r="A29" s="60" t="s">
        <v>14</v>
      </c>
      <c r="B29" s="60"/>
      <c r="C29" s="60"/>
      <c r="D29" s="60"/>
      <c r="E29" s="60"/>
      <c r="F29" s="60"/>
    </row>
    <row r="30" spans="1:6" s="1" customFormat="1" ht="36" customHeight="1" x14ac:dyDescent="0.35">
      <c r="A30" s="7" t="s">
        <v>19</v>
      </c>
      <c r="B30" s="30" t="s">
        <v>31</v>
      </c>
      <c r="C30" s="30" t="s">
        <v>2</v>
      </c>
      <c r="D30" s="30" t="s">
        <v>3</v>
      </c>
      <c r="E30" s="30" t="s">
        <v>5</v>
      </c>
      <c r="F30" s="31" t="s">
        <v>4</v>
      </c>
    </row>
    <row r="31" spans="1:6" ht="13.5" x14ac:dyDescent="0.25">
      <c r="A31" s="5" t="s">
        <v>52</v>
      </c>
      <c r="B31" s="19"/>
      <c r="C31" s="19"/>
      <c r="D31" s="19"/>
      <c r="E31" s="19"/>
      <c r="F31" s="14">
        <f>B31+C31-D31</f>
        <v>0</v>
      </c>
    </row>
    <row r="32" spans="1:6" ht="13.5" x14ac:dyDescent="0.25">
      <c r="A32" s="5" t="s">
        <v>53</v>
      </c>
      <c r="B32" s="19"/>
      <c r="C32" s="19"/>
      <c r="D32" s="19"/>
      <c r="E32" s="19"/>
      <c r="F32" s="14">
        <f t="shared" ref="F32:F41" si="2">B32+C32-D32</f>
        <v>0</v>
      </c>
    </row>
    <row r="33" spans="1:6" ht="13.5" x14ac:dyDescent="0.25">
      <c r="A33" s="5" t="s">
        <v>54</v>
      </c>
      <c r="B33" s="19"/>
      <c r="C33" s="19"/>
      <c r="D33" s="19"/>
      <c r="E33" s="19"/>
      <c r="F33" s="14">
        <f t="shared" si="2"/>
        <v>0</v>
      </c>
    </row>
    <row r="34" spans="1:6" ht="13.5" x14ac:dyDescent="0.25">
      <c r="A34" s="5" t="s">
        <v>55</v>
      </c>
      <c r="B34" s="19"/>
      <c r="C34" s="19"/>
      <c r="D34" s="19"/>
      <c r="E34" s="19"/>
      <c r="F34" s="14">
        <f t="shared" si="2"/>
        <v>0</v>
      </c>
    </row>
    <row r="35" spans="1:6" ht="13.5" x14ac:dyDescent="0.25">
      <c r="A35" s="5" t="s">
        <v>56</v>
      </c>
      <c r="B35" s="19"/>
      <c r="C35" s="19"/>
      <c r="D35" s="19"/>
      <c r="E35" s="19"/>
      <c r="F35" s="14">
        <f t="shared" si="2"/>
        <v>0</v>
      </c>
    </row>
    <row r="36" spans="1:6" ht="13.5" x14ac:dyDescent="0.25">
      <c r="A36" s="5" t="s">
        <v>57</v>
      </c>
      <c r="B36" s="19"/>
      <c r="C36" s="19"/>
      <c r="D36" s="19"/>
      <c r="E36" s="19"/>
      <c r="F36" s="14">
        <f t="shared" si="2"/>
        <v>0</v>
      </c>
    </row>
    <row r="37" spans="1:6" ht="13.5" x14ac:dyDescent="0.25">
      <c r="A37" s="5" t="s">
        <v>58</v>
      </c>
      <c r="B37" s="19"/>
      <c r="C37" s="19"/>
      <c r="D37" s="19"/>
      <c r="E37" s="19"/>
      <c r="F37" s="14">
        <f t="shared" si="2"/>
        <v>0</v>
      </c>
    </row>
    <row r="38" spans="1:6" ht="13.5" x14ac:dyDescent="0.25">
      <c r="A38" s="5" t="s">
        <v>59</v>
      </c>
      <c r="B38" s="19"/>
      <c r="C38" s="19"/>
      <c r="D38" s="19"/>
      <c r="E38" s="19"/>
      <c r="F38" s="14">
        <f t="shared" si="2"/>
        <v>0</v>
      </c>
    </row>
    <row r="39" spans="1:6" ht="13.5" x14ac:dyDescent="0.25">
      <c r="A39" s="5" t="s">
        <v>60</v>
      </c>
      <c r="B39" s="19"/>
      <c r="C39" s="19"/>
      <c r="D39" s="19"/>
      <c r="E39" s="19"/>
      <c r="F39" s="14">
        <f t="shared" si="2"/>
        <v>0</v>
      </c>
    </row>
    <row r="40" spans="1:6" ht="13.5" x14ac:dyDescent="0.25">
      <c r="A40" s="5" t="s">
        <v>61</v>
      </c>
      <c r="B40" s="19"/>
      <c r="C40" s="19"/>
      <c r="D40" s="19"/>
      <c r="E40" s="19"/>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28" t="s">
        <v>31</v>
      </c>
      <c r="C42" s="28" t="s">
        <v>2</v>
      </c>
      <c r="D42" s="28" t="s">
        <v>3</v>
      </c>
      <c r="E42" s="28" t="s">
        <v>5</v>
      </c>
      <c r="F42" s="29" t="s">
        <v>4</v>
      </c>
    </row>
    <row r="43" spans="1:6" ht="13.5" x14ac:dyDescent="0.25">
      <c r="A43" s="5" t="s">
        <v>62</v>
      </c>
      <c r="B43" s="19"/>
      <c r="C43" s="19"/>
      <c r="D43" s="19"/>
      <c r="E43" s="19"/>
      <c r="F43" s="14">
        <f>B43+C43-D43</f>
        <v>0</v>
      </c>
    </row>
    <row r="44" spans="1:6" ht="13.5" x14ac:dyDescent="0.25">
      <c r="A44" s="5" t="s">
        <v>63</v>
      </c>
      <c r="B44" s="19"/>
      <c r="C44" s="19"/>
      <c r="D44" s="19"/>
      <c r="E44" s="19"/>
      <c r="F44" s="14">
        <f t="shared" ref="F44:F50" si="3">B44+C44-D44</f>
        <v>0</v>
      </c>
    </row>
    <row r="45" spans="1:6" ht="13.5" x14ac:dyDescent="0.25">
      <c r="A45" s="5" t="s">
        <v>64</v>
      </c>
      <c r="B45" s="19"/>
      <c r="C45" s="19"/>
      <c r="D45" s="19"/>
      <c r="E45" s="19"/>
      <c r="F45" s="14">
        <f t="shared" si="3"/>
        <v>0</v>
      </c>
    </row>
    <row r="46" spans="1:6" ht="13.5" x14ac:dyDescent="0.25">
      <c r="A46" s="5" t="s">
        <v>65</v>
      </c>
      <c r="B46" s="19"/>
      <c r="C46" s="19"/>
      <c r="D46" s="19"/>
      <c r="E46" s="19"/>
      <c r="F46" s="14">
        <f t="shared" si="3"/>
        <v>0</v>
      </c>
    </row>
    <row r="47" spans="1:6" ht="13.5" x14ac:dyDescent="0.25">
      <c r="A47" s="5" t="s">
        <v>66</v>
      </c>
      <c r="B47" s="19"/>
      <c r="C47" s="19"/>
      <c r="D47" s="19"/>
      <c r="E47" s="19"/>
      <c r="F47" s="14">
        <f t="shared" si="3"/>
        <v>0</v>
      </c>
    </row>
    <row r="48" spans="1:6" ht="13.5" x14ac:dyDescent="0.25">
      <c r="A48" s="5" t="s">
        <v>21</v>
      </c>
      <c r="B48" s="19"/>
      <c r="C48" s="19"/>
      <c r="D48" s="19"/>
      <c r="E48" s="19"/>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7" t="s">
        <v>47</v>
      </c>
      <c r="B51" s="57"/>
      <c r="C51" s="57"/>
      <c r="D51" s="57"/>
      <c r="E51" s="57"/>
      <c r="F51" s="57"/>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topLeftCell="A7" zoomScale="102" zoomScaleNormal="100" workbookViewId="0">
      <selection activeCell="C9" sqref="C9"/>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6" t="str">
        <f>IF('General Data'!B3:D3&lt;&gt;"",'General Data'!B3:D3,"")</f>
        <v>Lexington</v>
      </c>
      <c r="C1" s="56"/>
      <c r="D1" s="22"/>
    </row>
    <row r="2" spans="1:4" ht="13.5" customHeight="1" x14ac:dyDescent="0.25">
      <c r="A2" s="4" t="s">
        <v>17</v>
      </c>
      <c r="B2" s="56" t="str">
        <f>IF('General Data'!B4:D4&lt;&gt;"",'General Data'!B4:D4,"")</f>
        <v>Town of Irmo</v>
      </c>
      <c r="C2" s="56"/>
      <c r="D2" s="22"/>
    </row>
    <row r="3" spans="1:4" ht="13.5" customHeight="1" x14ac:dyDescent="0.25">
      <c r="A3" s="4" t="s">
        <v>1</v>
      </c>
      <c r="B3" s="21">
        <f>IF('General Data'!B6:D6&lt;&gt;"",'General Data'!B6:D6,"")</f>
        <v>42916</v>
      </c>
      <c r="C3" s="21"/>
      <c r="D3" s="23"/>
    </row>
    <row r="4" spans="1:4" ht="36" customHeight="1" x14ac:dyDescent="0.4">
      <c r="A4" s="58" t="s">
        <v>32</v>
      </c>
      <c r="B4" s="58"/>
      <c r="C4" s="58"/>
      <c r="D4" s="58"/>
    </row>
    <row r="5" spans="1:4" ht="36" customHeight="1" x14ac:dyDescent="0.2">
      <c r="A5" s="61" t="s">
        <v>33</v>
      </c>
      <c r="B5" s="61"/>
      <c r="C5" s="62"/>
      <c r="D5" s="62"/>
    </row>
    <row r="6" spans="1:4" s="1" customFormat="1" ht="36" customHeight="1" x14ac:dyDescent="0.35">
      <c r="A6" s="71" t="s">
        <v>34</v>
      </c>
      <c r="B6" s="71"/>
      <c r="C6" s="71"/>
      <c r="D6" s="71"/>
    </row>
    <row r="7" spans="1:4" s="2" customFormat="1" ht="15" customHeight="1" x14ac:dyDescent="0.35">
      <c r="A7" s="64"/>
      <c r="B7" s="65"/>
      <c r="C7" s="33" t="s">
        <v>40</v>
      </c>
      <c r="D7" s="33" t="s">
        <v>41</v>
      </c>
    </row>
    <row r="8" spans="1:4" s="2" customFormat="1" ht="39.950000000000003" customHeight="1" x14ac:dyDescent="0.35">
      <c r="A8" s="70" t="s">
        <v>35</v>
      </c>
      <c r="B8" s="70"/>
      <c r="C8" s="34"/>
      <c r="D8" s="34"/>
    </row>
    <row r="9" spans="1:4" ht="13.5" x14ac:dyDescent="0.25">
      <c r="A9" s="68" t="s">
        <v>68</v>
      </c>
      <c r="B9" s="69"/>
      <c r="C9" s="20"/>
      <c r="D9" s="13"/>
    </row>
    <row r="10" spans="1:4" ht="13.5" x14ac:dyDescent="0.25">
      <c r="A10" s="68" t="s">
        <v>69</v>
      </c>
      <c r="B10" s="69"/>
      <c r="C10" s="13"/>
      <c r="D10" s="20"/>
    </row>
    <row r="11" spans="1:4" ht="36" customHeight="1" x14ac:dyDescent="0.2">
      <c r="A11" s="70" t="s">
        <v>49</v>
      </c>
      <c r="B11" s="70"/>
      <c r="C11" s="35"/>
      <c r="D11" s="35"/>
    </row>
    <row r="12" spans="1:4" ht="13.5" x14ac:dyDescent="0.25">
      <c r="A12" s="68" t="s">
        <v>70</v>
      </c>
      <c r="B12" s="69"/>
      <c r="C12" s="32">
        <f>C9*8%</f>
        <v>0</v>
      </c>
      <c r="D12" s="36"/>
    </row>
    <row r="13" spans="1:4" ht="13.5" x14ac:dyDescent="0.25">
      <c r="A13" s="68" t="s">
        <v>71</v>
      </c>
      <c r="B13" s="69"/>
      <c r="C13" s="32">
        <f>SUM('General Obligation'!F27,'General Obligation'!F50)</f>
        <v>0</v>
      </c>
      <c r="D13" s="36"/>
    </row>
    <row r="14" spans="1:4" ht="13.5" x14ac:dyDescent="0.25">
      <c r="A14" s="68" t="s">
        <v>72</v>
      </c>
      <c r="B14" s="69"/>
      <c r="C14" s="32">
        <f>C12-C13</f>
        <v>0</v>
      </c>
      <c r="D14" s="36"/>
    </row>
    <row r="15" spans="1:4" ht="36" customHeight="1" x14ac:dyDescent="0.2">
      <c r="A15" s="70" t="s">
        <v>37</v>
      </c>
      <c r="B15" s="70"/>
      <c r="C15" s="34"/>
      <c r="D15" s="34"/>
    </row>
    <row r="16" spans="1:4" ht="13.5" x14ac:dyDescent="0.25">
      <c r="A16" s="68" t="s">
        <v>73</v>
      </c>
      <c r="B16" s="69"/>
      <c r="C16" s="20"/>
      <c r="D16" s="17" t="str">
        <f>IF(ISERROR(C16/$C$22*100),"",C16/$C$22*100)</f>
        <v/>
      </c>
    </row>
    <row r="17" spans="1:4" ht="13.5" x14ac:dyDescent="0.25">
      <c r="A17" s="68" t="s">
        <v>74</v>
      </c>
      <c r="B17" s="69"/>
      <c r="C17" s="20"/>
      <c r="D17" s="17" t="str">
        <f t="shared" ref="D17:D22" si="0">IF(ISERROR(C17/$C$22*100),"",C17/$C$22*100)</f>
        <v/>
      </c>
    </row>
    <row r="18" spans="1:4" ht="13.5" x14ac:dyDescent="0.25">
      <c r="A18" s="68" t="s">
        <v>75</v>
      </c>
      <c r="B18" s="69"/>
      <c r="C18" s="20"/>
      <c r="D18" s="17" t="str">
        <f t="shared" si="0"/>
        <v/>
      </c>
    </row>
    <row r="19" spans="1:4" ht="13.5" x14ac:dyDescent="0.25">
      <c r="A19" s="68" t="s">
        <v>76</v>
      </c>
      <c r="B19" s="69"/>
      <c r="C19" s="20"/>
      <c r="D19" s="17" t="str">
        <f t="shared" si="0"/>
        <v/>
      </c>
    </row>
    <row r="20" spans="1:4" ht="13.5" x14ac:dyDescent="0.25">
      <c r="A20" s="68" t="s">
        <v>77</v>
      </c>
      <c r="B20" s="69"/>
      <c r="C20" s="20"/>
      <c r="D20" s="17" t="str">
        <f t="shared" si="0"/>
        <v/>
      </c>
    </row>
    <row r="21" spans="1:4" ht="13.5" x14ac:dyDescent="0.25">
      <c r="A21" s="68" t="s">
        <v>61</v>
      </c>
      <c r="B21" s="69"/>
      <c r="C21" s="20"/>
      <c r="D21" s="17" t="str">
        <f t="shared" si="0"/>
        <v/>
      </c>
    </row>
    <row r="22" spans="1:4" ht="18" customHeight="1" thickBot="1" x14ac:dyDescent="0.3">
      <c r="A22" s="74" t="s">
        <v>36</v>
      </c>
      <c r="B22" s="75"/>
      <c r="C22" s="18">
        <f>SUM(C16:C21)</f>
        <v>0</v>
      </c>
      <c r="D22" s="18" t="str">
        <f t="shared" si="0"/>
        <v/>
      </c>
    </row>
    <row r="23" spans="1:4" s="1" customFormat="1" ht="36" customHeight="1" thickTop="1" x14ac:dyDescent="0.35">
      <c r="A23" s="60" t="s">
        <v>38</v>
      </c>
      <c r="B23" s="60"/>
      <c r="C23" s="60"/>
      <c r="D23" s="60"/>
    </row>
    <row r="24" spans="1:4" s="1" customFormat="1" ht="36" customHeight="1" x14ac:dyDescent="0.35">
      <c r="A24" s="76" t="s">
        <v>39</v>
      </c>
      <c r="B24" s="77"/>
      <c r="C24" s="77"/>
      <c r="D24" s="11" t="s">
        <v>42</v>
      </c>
    </row>
    <row r="25" spans="1:4" ht="13.5" x14ac:dyDescent="0.25">
      <c r="A25" s="66"/>
      <c r="B25" s="67"/>
      <c r="C25" s="67"/>
      <c r="D25" s="20"/>
    </row>
    <row r="26" spans="1:4" ht="13.5" x14ac:dyDescent="0.25">
      <c r="A26" s="66"/>
      <c r="B26" s="67"/>
      <c r="C26" s="67"/>
      <c r="D26" s="20"/>
    </row>
    <row r="27" spans="1:4" ht="13.5" x14ac:dyDescent="0.25">
      <c r="A27" s="66"/>
      <c r="B27" s="67"/>
      <c r="C27" s="67"/>
      <c r="D27" s="20"/>
    </row>
    <row r="28" spans="1:4" ht="13.5" x14ac:dyDescent="0.25">
      <c r="A28" s="66"/>
      <c r="B28" s="67"/>
      <c r="C28" s="67"/>
      <c r="D28" s="20"/>
    </row>
    <row r="29" spans="1:4" ht="13.5" x14ac:dyDescent="0.25">
      <c r="A29" s="66"/>
      <c r="B29" s="67"/>
      <c r="C29" s="67"/>
      <c r="D29" s="20"/>
    </row>
    <row r="30" spans="1:4" ht="12.75" hidden="1" customHeight="1" x14ac:dyDescent="0.2">
      <c r="A30" s="72"/>
      <c r="B30" s="73"/>
      <c r="C30" s="73"/>
      <c r="D30" s="12"/>
    </row>
    <row r="31" spans="1:4" ht="12.75" hidden="1" customHeight="1" x14ac:dyDescent="0.2">
      <c r="A31" s="72"/>
      <c r="B31" s="73"/>
      <c r="C31" s="73"/>
      <c r="D31" s="12"/>
    </row>
    <row r="32" spans="1:4" ht="12.75" hidden="1" customHeight="1" x14ac:dyDescent="0.2">
      <c r="A32" s="72"/>
      <c r="B32" s="73"/>
      <c r="C32" s="73"/>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B1:C1"/>
    <mergeCell ref="B2:C2"/>
    <mergeCell ref="A28:C28"/>
    <mergeCell ref="A23:D23"/>
    <mergeCell ref="A18:B18"/>
    <mergeCell ref="A19:B19"/>
    <mergeCell ref="A20:B20"/>
    <mergeCell ref="A24:C24"/>
    <mergeCell ref="A32:C32"/>
    <mergeCell ref="A30:C30"/>
    <mergeCell ref="A31:C31"/>
    <mergeCell ref="A25:C25"/>
    <mergeCell ref="A26:C26"/>
    <mergeCell ref="A22:B22"/>
    <mergeCell ref="A29:C29"/>
    <mergeCell ref="A6:D6"/>
    <mergeCell ref="A5:D5"/>
    <mergeCell ref="A8:B8"/>
    <mergeCell ref="A9:B9"/>
    <mergeCell ref="A10:B10"/>
    <mergeCell ref="A15:B15"/>
    <mergeCell ref="A7:B7"/>
    <mergeCell ref="A27:C27"/>
    <mergeCell ref="A4:D4"/>
    <mergeCell ref="A21:B21"/>
    <mergeCell ref="A16:B16"/>
    <mergeCell ref="A17:B17"/>
    <mergeCell ref="A11:B11"/>
    <mergeCell ref="A12:B12"/>
    <mergeCell ref="A13:B13"/>
    <mergeCell ref="A14:B1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Renee Caviness</dc:creator>
  <cp:lastModifiedBy>Hess, Kelly</cp:lastModifiedBy>
  <cp:lastPrinted>2003-10-08T05:41:45Z</cp:lastPrinted>
  <dcterms:created xsi:type="dcterms:W3CDTF">2003-10-04T05:22:12Z</dcterms:created>
  <dcterms:modified xsi:type="dcterms:W3CDTF">2018-06-14T20:21:00Z</dcterms:modified>
</cp:coreProperties>
</file>