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codeName="ThisWorkbook" defaultThemeVersion="124226"/>
  <mc:AlternateContent xmlns:mc="http://schemas.openxmlformats.org/markup-compatibility/2006">
    <mc:Choice Requires="x15">
      <x15ac:absPath xmlns:x15ac="http://schemas.microsoft.com/office/spreadsheetml/2010/11/ac" url="\\bcbad.state.sc.us\shared\ADMEIS\EIM\E160 - Local Debt\Datasets\2015-2017 Input Files\trashfiles\2017\"/>
    </mc:Choice>
  </mc:AlternateContent>
  <workbookProtection workbookPassword="CAA7" lockStructure="1"/>
  <bookViews>
    <workbookView xWindow="-15" yWindow="-15" windowWidth="14325" windowHeight="9660"/>
  </bookViews>
  <sheets>
    <sheet name="General Data" sheetId="6" r:id="rId1"/>
    <sheet name="General Obligation" sheetId="1" r:id="rId2"/>
    <sheet name="Revenue" sheetId="4" r:id="rId3"/>
    <sheet name="County Supplemental Data" sheetId="5" r:id="rId4"/>
  </sheets>
  <calcPr calcId="171027"/>
</workbook>
</file>

<file path=xl/calcChain.xml><?xml version="1.0" encoding="utf-8"?>
<calcChain xmlns="http://schemas.openxmlformats.org/spreadsheetml/2006/main">
  <c r="C12" i="5" l="1"/>
  <c r="C22" i="5"/>
  <c r="D18" i="5" s="1"/>
  <c r="B3" i="5"/>
  <c r="B2" i="5"/>
  <c r="B1" i="5"/>
  <c r="B49" i="4"/>
  <c r="B41" i="4"/>
  <c r="B50" i="4"/>
  <c r="F50" i="4" s="1"/>
  <c r="C49" i="4"/>
  <c r="C41" i="4"/>
  <c r="C50" i="4"/>
  <c r="D49" i="4"/>
  <c r="D50" i="4" s="1"/>
  <c r="D41" i="4"/>
  <c r="E49" i="4"/>
  <c r="E41" i="4"/>
  <c r="E50" i="4"/>
  <c r="F48" i="4"/>
  <c r="F47" i="4"/>
  <c r="F46" i="4"/>
  <c r="F45" i="4"/>
  <c r="F44" i="4"/>
  <c r="F43" i="4"/>
  <c r="F40" i="4"/>
  <c r="F39" i="4"/>
  <c r="F38" i="4"/>
  <c r="F37" i="4"/>
  <c r="F36" i="4"/>
  <c r="F35" i="4"/>
  <c r="F34" i="4"/>
  <c r="F33" i="4"/>
  <c r="F32" i="4"/>
  <c r="F31" i="4"/>
  <c r="B26" i="4"/>
  <c r="B18" i="4"/>
  <c r="B27" i="4" s="1"/>
  <c r="C18" i="4"/>
  <c r="C26" i="4"/>
  <c r="C27" i="4" s="1"/>
  <c r="D18" i="4"/>
  <c r="D26" i="4"/>
  <c r="F26" i="4" s="1"/>
  <c r="E18" i="4"/>
  <c r="E27" i="4" s="1"/>
  <c r="E26" i="4"/>
  <c r="F25" i="4"/>
  <c r="F24" i="4"/>
  <c r="F23" i="4"/>
  <c r="F22" i="4"/>
  <c r="F21" i="4"/>
  <c r="F20" i="4"/>
  <c r="F17" i="4"/>
  <c r="F16" i="4"/>
  <c r="F15" i="4"/>
  <c r="F14" i="4"/>
  <c r="F13" i="4"/>
  <c r="F12" i="4"/>
  <c r="F11" i="4"/>
  <c r="F10" i="4"/>
  <c r="F9" i="4"/>
  <c r="F8" i="4"/>
  <c r="B41" i="1"/>
  <c r="C41" i="1"/>
  <c r="D41" i="1"/>
  <c r="D50" i="1" s="1"/>
  <c r="E41" i="1"/>
  <c r="E50" i="1" s="1"/>
  <c r="F40" i="1"/>
  <c r="F39" i="1"/>
  <c r="F38" i="1"/>
  <c r="F37" i="1"/>
  <c r="F36" i="1"/>
  <c r="F35" i="1"/>
  <c r="F34" i="1"/>
  <c r="F33" i="1"/>
  <c r="F32" i="1"/>
  <c r="F31" i="1"/>
  <c r="B49" i="1"/>
  <c r="B50" i="1" s="1"/>
  <c r="F50" i="1" s="1"/>
  <c r="C49" i="1"/>
  <c r="C50" i="1"/>
  <c r="F49" i="1"/>
  <c r="D49" i="1"/>
  <c r="E49" i="1"/>
  <c r="F48" i="1"/>
  <c r="F47" i="1"/>
  <c r="F46" i="1"/>
  <c r="F45" i="1"/>
  <c r="F44" i="1"/>
  <c r="F43" i="1"/>
  <c r="B2" i="4"/>
  <c r="B3" i="4"/>
  <c r="B2" i="1"/>
  <c r="B3" i="1"/>
  <c r="B1" i="4"/>
  <c r="B1" i="1"/>
  <c r="B18" i="1"/>
  <c r="F18" i="1" s="1"/>
  <c r="B26" i="1"/>
  <c r="F26" i="1" s="1"/>
  <c r="C18" i="1"/>
  <c r="C27" i="1" s="1"/>
  <c r="C26" i="1"/>
  <c r="D18" i="1"/>
  <c r="D27" i="1"/>
  <c r="D26" i="1"/>
  <c r="F25" i="1"/>
  <c r="F24" i="1"/>
  <c r="F23" i="1"/>
  <c r="F22" i="1"/>
  <c r="F21" i="1"/>
  <c r="F20" i="1"/>
  <c r="E18" i="1"/>
  <c r="E27" i="1" s="1"/>
  <c r="E26" i="1"/>
  <c r="F9" i="1"/>
  <c r="F10" i="1"/>
  <c r="F11" i="1"/>
  <c r="F12" i="1"/>
  <c r="F13" i="1"/>
  <c r="F14" i="1"/>
  <c r="F15" i="1"/>
  <c r="F16" i="1"/>
  <c r="F17" i="1"/>
  <c r="F8" i="1"/>
  <c r="D16" i="5"/>
  <c r="B27" i="1"/>
  <c r="F27" i="1" s="1"/>
  <c r="C13" i="5" s="1"/>
  <c r="C14" i="5" s="1"/>
  <c r="A17" i="6" s="1"/>
  <c r="D22" i="5"/>
  <c r="D17" i="5"/>
  <c r="F41" i="4"/>
  <c r="F49" i="4"/>
  <c r="F27" i="4" l="1"/>
  <c r="F41" i="1"/>
  <c r="D27" i="4"/>
  <c r="F18" i="4"/>
  <c r="D21" i="5"/>
  <c r="D20" i="5"/>
  <c r="D19" i="5"/>
</calcChain>
</file>

<file path=xl/sharedStrings.xml><?xml version="1.0" encoding="utf-8"?>
<sst xmlns="http://schemas.openxmlformats.org/spreadsheetml/2006/main" count="191" uniqueCount="85">
  <si>
    <t>County</t>
  </si>
  <si>
    <t>Fiscal Year Ending</t>
  </si>
  <si>
    <t>Issued During Fiscal Year</t>
  </si>
  <si>
    <t>Amount Retired During Fiscal Year</t>
  </si>
  <si>
    <t>Outstanding at End of Fiscal Year</t>
  </si>
  <si>
    <t>Outstanding Principal Due Next Fiscal Year</t>
  </si>
  <si>
    <t>General Obligation Bond Debt</t>
  </si>
  <si>
    <t>Other General Obligation Debt</t>
  </si>
  <si>
    <t>Subtotal General Obligation Debt</t>
  </si>
  <si>
    <t>Subtotal Other General Obligation Debt</t>
  </si>
  <si>
    <t>General Obligation Debt Outstanding, Issued and Retired</t>
  </si>
  <si>
    <t>Office of South Carolina State Treasurer
Report of Local Government Debt</t>
  </si>
  <si>
    <t>Subtotal General Obligation Bond Debt</t>
  </si>
  <si>
    <t>Grand Total - General Obligation Debt</t>
  </si>
  <si>
    <r>
      <t xml:space="preserve">Section II:  Short Term Debt (one year or less)
</t>
    </r>
    <r>
      <rPr>
        <sz val="8"/>
        <rFont val="Arial Black"/>
        <family val="2"/>
      </rPr>
      <t>(Principal Amounts Only)</t>
    </r>
  </si>
  <si>
    <r>
      <t xml:space="preserve">Section I:  Long Term Debt (more than one year)
</t>
    </r>
    <r>
      <rPr>
        <sz val="8"/>
        <rFont val="Arial Black"/>
        <family val="2"/>
      </rPr>
      <t>(Principal Amounts Only)</t>
    </r>
  </si>
  <si>
    <r>
      <t>Instructions</t>
    </r>
    <r>
      <rPr>
        <sz val="10"/>
        <rFont val="Arial"/>
        <family val="2"/>
      </rPr>
      <t>: In these sections, include all debt that is to be repaid from the governmental entity's general fund.
General obligation debt is that which is secured by the full faith, credit and taxing power of the governmental entity.</t>
    </r>
  </si>
  <si>
    <t>Name of Reporting Entity</t>
  </si>
  <si>
    <r>
      <t>Instructions</t>
    </r>
    <r>
      <rPr>
        <sz val="10"/>
        <rFont val="Arial"/>
        <family val="2"/>
      </rPr>
      <t>: In these sections, include all debt that is to be repaid from revenue producing activities.
Revenue debt is that which is secured by the revenue produced from the project for which the borrowing was made.</t>
    </r>
  </si>
  <si>
    <t>Revenue Bond Debt</t>
  </si>
  <si>
    <t>Subtotal Revenue Bond Debt</t>
  </si>
  <si>
    <t>Other Revenue Debt</t>
  </si>
  <si>
    <t>Subtotal Other Revenue Debt</t>
  </si>
  <si>
    <t>Grand Total - Revenue Debt</t>
  </si>
  <si>
    <t>Subtotal Revenue Debt</t>
  </si>
  <si>
    <t>Revenue Debt Outstanding, Issued and Retired</t>
  </si>
  <si>
    <t>Prepared by</t>
  </si>
  <si>
    <t xml:space="preserve">  Preparer's e-mail address</t>
  </si>
  <si>
    <t xml:space="preserve">  Preparer's phone/fax</t>
  </si>
  <si>
    <t>phone</t>
  </si>
  <si>
    <t>fax</t>
  </si>
  <si>
    <t>Outstanding at Beginning of Fiscal Year*</t>
  </si>
  <si>
    <t>County Supplemental Data</t>
  </si>
  <si>
    <r>
      <t>Instructions</t>
    </r>
    <r>
      <rPr>
        <sz val="10"/>
        <rFont val="Arial"/>
        <family val="2"/>
      </rPr>
      <t>: In these sections, include most recent information available to the county concerning its taxes and collections,
sources of revenue, and major employers.</t>
    </r>
  </si>
  <si>
    <t>Section I:  Tax Data</t>
  </si>
  <si>
    <t>General Tax Data</t>
  </si>
  <si>
    <t>Total Revenue Sources</t>
  </si>
  <si>
    <t>Revenue Sources</t>
  </si>
  <si>
    <t>Section II:  Economic Profile</t>
  </si>
  <si>
    <t>Five Major Employers</t>
  </si>
  <si>
    <t>Amount</t>
  </si>
  <si>
    <t>Percent</t>
  </si>
  <si>
    <t>Number Employed in County</t>
  </si>
  <si>
    <t>Municipality</t>
  </si>
  <si>
    <t>School District</t>
  </si>
  <si>
    <t>Reporting Entity Type</t>
  </si>
  <si>
    <t>Return this form to</t>
  </si>
  <si>
    <r>
      <t xml:space="preserve">* </t>
    </r>
    <r>
      <rPr>
        <b/>
        <u/>
        <sz val="10"/>
        <rFont val="Arial"/>
        <family val="2"/>
      </rPr>
      <t>IMPORTANT</t>
    </r>
    <r>
      <rPr>
        <sz val="10"/>
        <rFont val="Arial"/>
      </rPr>
      <t xml:space="preserve"> - The amounts reflected in the "Outstanding at Beginning of Fiscal Year" must match the amounts reflected in the "Outstanding at End of Fiscal Year" from </t>
    </r>
    <r>
      <rPr>
        <i/>
        <u/>
        <sz val="10"/>
        <rFont val="Arial"/>
        <family val="2"/>
      </rPr>
      <t>LAST YEAR's</t>
    </r>
    <r>
      <rPr>
        <sz val="10"/>
        <rFont val="Arial"/>
      </rPr>
      <t xml:space="preserve"> report.  </t>
    </r>
    <r>
      <rPr>
        <b/>
        <u/>
        <sz val="10"/>
        <rFont val="Arial"/>
        <family val="2"/>
      </rPr>
      <t>If these totals do not match, you must attach an explanation for the discrepancy</t>
    </r>
    <r>
      <rPr>
        <u/>
        <sz val="10"/>
        <rFont val="Arial"/>
        <family val="2"/>
      </rPr>
      <t>.</t>
    </r>
  </si>
  <si>
    <t>Alerts</t>
  </si>
  <si>
    <t>Compliance with Debt Limitation</t>
  </si>
  <si>
    <t>Be sure to save a copy and that your report is attached when returning via e-mail.</t>
  </si>
  <si>
    <t>Special Purpose District</t>
  </si>
  <si>
    <t>Drainage/Flood Control</t>
  </si>
  <si>
    <t>Governmental Facilities</t>
  </si>
  <si>
    <t>Hospital</t>
  </si>
  <si>
    <t>Parks/Recreation</t>
  </si>
  <si>
    <t>Streets/Bridges</t>
  </si>
  <si>
    <t>Water Utility Only</t>
  </si>
  <si>
    <t>Sewer Utility Only</t>
  </si>
  <si>
    <t>Water/Sewer Combined</t>
  </si>
  <si>
    <t>Transit</t>
  </si>
  <si>
    <t>Other</t>
  </si>
  <si>
    <t>Mortgage Loans</t>
  </si>
  <si>
    <t>Bank Loans/Notes</t>
  </si>
  <si>
    <t>Capital Lease Purchase</t>
  </si>
  <si>
    <t>Other Lease Purchase Obligations</t>
  </si>
  <si>
    <t>Certificates of Participation</t>
  </si>
  <si>
    <t>Other General Obligations</t>
  </si>
  <si>
    <t>Assessed Property Valuation</t>
  </si>
  <si>
    <t>Current Tax Collections</t>
  </si>
  <si>
    <t>8% of Assessed Property Valuation</t>
  </si>
  <si>
    <t>Total General Obligation Debt Outstanding</t>
  </si>
  <si>
    <t>Debt Margin</t>
  </si>
  <si>
    <t>Property Taxes</t>
  </si>
  <si>
    <t>State Aid</t>
  </si>
  <si>
    <t>Federal Aid</t>
  </si>
  <si>
    <t>Fees, Fines and Forfeitures</t>
  </si>
  <si>
    <t>Interest Income</t>
  </si>
  <si>
    <t>sto.lgdr@sto.sc.gov</t>
  </si>
  <si>
    <t>Aiken</t>
  </si>
  <si>
    <t>Town of Jackson</t>
  </si>
  <si>
    <t>Bonnie Stikeleather</t>
  </si>
  <si>
    <t>bstikeleather@jackson-sc.gov</t>
  </si>
  <si>
    <t>803-471-2221</t>
  </si>
  <si>
    <t>803-471-3909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</si>
</sst>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lt;=9999999]###\-####;\(###\)\ ###\-####"/>
  </numFmts>
  <fonts count="19" x14ac:knownFonts="1">
    <font>
      <sz val="10"/>
      <name val="Arial"/>
    </font>
    <font>
      <sz val="8"/>
      <name val="Arial"/>
    </font>
    <font>
      <b/>
      <sz val="8"/>
      <name val="Arial"/>
      <family val="2"/>
    </font>
    <font>
      <b/>
      <sz val="10"/>
      <name val="Arial"/>
      <family val="2"/>
    </font>
    <font>
      <sz val="10"/>
      <name val="Arial"/>
      <family val="2"/>
    </font>
    <font>
      <sz val="10"/>
      <name val="Arial Black"/>
      <family val="2"/>
    </font>
    <font>
      <sz val="12"/>
      <name val="Arial Black"/>
      <family val="2"/>
    </font>
    <font>
      <sz val="8"/>
      <name val="Arial Black"/>
      <family val="2"/>
    </font>
    <font>
      <u val="singleAccounting"/>
      <sz val="10"/>
      <name val="Arial"/>
    </font>
    <font>
      <sz val="14"/>
      <name val="Arial Black"/>
      <family val="2"/>
    </font>
    <font>
      <b/>
      <i/>
      <u/>
      <sz val="10"/>
      <name val="Arial"/>
      <family val="2"/>
    </font>
    <font>
      <vertAlign val="superscript"/>
      <sz val="10"/>
      <name val="Arial"/>
    </font>
    <font>
      <b/>
      <u/>
      <sz val="10"/>
      <name val="Arial"/>
      <family val="2"/>
    </font>
    <font>
      <i/>
      <u/>
      <sz val="10"/>
      <name val="Arial"/>
      <family val="2"/>
    </font>
    <font>
      <sz val="10"/>
      <name val="Courier New"/>
      <family val="3"/>
    </font>
    <font>
      <u/>
      <sz val="10"/>
      <color indexed="12"/>
      <name val="Arial"/>
    </font>
    <font>
      <sz val="6"/>
      <color indexed="9"/>
      <name val="Arial"/>
      <family val="2"/>
    </font>
    <font>
      <sz val="6"/>
      <name val="Arial"/>
      <family val="2"/>
    </font>
    <font>
      <u/>
      <sz val="10"/>
      <name val="Arial"/>
      <family val="2"/>
    </font>
  </fonts>
  <fills count="3">
    <fill>
      <patternFill patternType="none"/>
    </fill>
    <fill>
      <patternFill patternType="gray125"/>
    </fill>
    <fill>
      <patternFill patternType="solid">
        <fgColor indexed="22"/>
        <bgColor indexed="64"/>
      </patternFill>
    </fill>
  </fills>
  <borders count="17">
    <border>
      <left/>
      <right/>
      <top/>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style="hair">
        <color indexed="22"/>
      </top>
      <bottom/>
      <diagonal/>
    </border>
    <border>
      <left style="thin">
        <color indexed="22"/>
      </left>
      <right style="thin">
        <color indexed="22"/>
      </right>
      <top/>
      <bottom style="thin">
        <color indexed="22"/>
      </bottom>
      <diagonal/>
    </border>
    <border>
      <left style="thin">
        <color indexed="22"/>
      </left>
      <right style="thin">
        <color indexed="22"/>
      </right>
      <top style="thin">
        <color indexed="22"/>
      </top>
      <bottom style="double">
        <color indexed="22"/>
      </bottom>
      <diagonal/>
    </border>
    <border>
      <left style="thin">
        <color indexed="22"/>
      </left>
      <right style="thin">
        <color indexed="22"/>
      </right>
      <top style="double">
        <color indexed="22"/>
      </top>
      <bottom style="double">
        <color indexed="22"/>
      </bottom>
      <diagonal/>
    </border>
    <border>
      <left style="thin">
        <color indexed="22"/>
      </left>
      <right/>
      <top style="thin">
        <color indexed="22"/>
      </top>
      <bottom style="thin">
        <color indexed="22"/>
      </bottom>
      <diagonal/>
    </border>
    <border>
      <left style="thin">
        <color indexed="22"/>
      </left>
      <right/>
      <top style="thin">
        <color indexed="22"/>
      </top>
      <bottom style="double">
        <color indexed="22"/>
      </bottom>
      <diagonal/>
    </border>
    <border>
      <left style="thin">
        <color indexed="22"/>
      </left>
      <right style="thin">
        <color indexed="22"/>
      </right>
      <top style="hair">
        <color indexed="22"/>
      </top>
      <bottom style="thin">
        <color indexed="22"/>
      </bottom>
      <diagonal/>
    </border>
    <border>
      <left style="thin">
        <color indexed="22"/>
      </left>
      <right/>
      <top style="thin">
        <color indexed="22"/>
      </top>
      <bottom/>
      <diagonal/>
    </border>
    <border>
      <left/>
      <right/>
      <top style="thin">
        <color indexed="22"/>
      </top>
      <bottom style="thin">
        <color indexed="22"/>
      </bottom>
      <diagonal/>
    </border>
    <border>
      <left/>
      <right/>
      <top style="double">
        <color indexed="22"/>
      </top>
      <bottom/>
      <diagonal/>
    </border>
    <border>
      <left/>
      <right/>
      <top/>
      <bottom style="hair">
        <color indexed="22"/>
      </bottom>
      <diagonal/>
    </border>
    <border>
      <left/>
      <right/>
      <top/>
      <bottom style="thin">
        <color indexed="22"/>
      </bottom>
      <diagonal/>
    </border>
    <border>
      <left/>
      <right style="thin">
        <color indexed="22"/>
      </right>
      <top style="thin">
        <color indexed="22"/>
      </top>
      <bottom style="thin">
        <color indexed="22"/>
      </bottom>
      <diagonal/>
    </border>
    <border>
      <left/>
      <right style="thin">
        <color indexed="22"/>
      </right>
      <top/>
      <bottom/>
      <diagonal/>
    </border>
    <border>
      <left/>
      <right style="thin">
        <color indexed="22"/>
      </right>
      <top style="thin">
        <color indexed="22"/>
      </top>
      <bottom style="double">
        <color indexed="22"/>
      </bottom>
      <diagonal/>
    </border>
  </borders>
  <cellStyleXfs count="2">
    <xf numFmtId="0" fontId="0" fillId="0" borderId="0"/>
    <xf numFmtId="0" fontId="15" fillId="0" borderId="0" applyNumberFormat="0" applyFill="0" applyBorder="0" applyAlignment="0" applyProtection="0">
      <alignment vertical="top"/>
      <protection locked="0"/>
    </xf>
  </cellStyleXfs>
  <cellXfs count="76">
    <xf numFmtId="0" fontId="0" fillId="0" borderId="0" xfId="0"/>
    <xf numFmtId="0" fontId="8" fillId="0" borderId="0" xfId="0" applyFont="1"/>
    <xf numFmtId="0" fontId="8" fillId="0" borderId="0" xfId="0" applyFont="1" applyAlignment="1">
      <alignment wrapText="1"/>
    </xf>
    <xf numFmtId="0" fontId="0" fillId="0" borderId="0" xfId="0" applyBorder="1" applyAlignment="1"/>
    <xf numFmtId="0" fontId="7" fillId="0" borderId="0" xfId="0" applyFont="1" applyBorder="1" applyAlignment="1"/>
    <xf numFmtId="0" fontId="0" fillId="0" borderId="1" xfId="0" applyBorder="1"/>
    <xf numFmtId="0" fontId="3" fillId="0" borderId="2" xfId="0" applyFont="1" applyBorder="1" applyAlignment="1">
      <alignment horizontal="left"/>
    </xf>
    <xf numFmtId="0" fontId="3" fillId="0" borderId="1" xfId="0" applyFont="1" applyBorder="1"/>
    <xf numFmtId="0" fontId="3" fillId="0" borderId="3" xfId="0" applyFont="1" applyBorder="1"/>
    <xf numFmtId="0" fontId="3" fillId="0" borderId="4" xfId="0" applyFont="1" applyFill="1" applyBorder="1"/>
    <xf numFmtId="0" fontId="3" fillId="0" borderId="5" xfId="0" applyFont="1" applyFill="1" applyBorder="1"/>
    <xf numFmtId="0" fontId="2" fillId="0" borderId="6" xfId="0" applyFont="1" applyBorder="1" applyAlignment="1">
      <alignment horizontal="center" wrapText="1"/>
    </xf>
    <xf numFmtId="0" fontId="0" fillId="0" borderId="6" xfId="0" applyBorder="1" applyAlignment="1">
      <alignment horizontal="center"/>
    </xf>
    <xf numFmtId="0" fontId="0" fillId="2" borderId="6" xfId="0" applyFill="1" applyBorder="1" applyAlignment="1">
      <alignment horizontal="center"/>
    </xf>
    <xf numFmtId="38" fontId="14" fillId="0" borderId="1" xfId="0" applyNumberFormat="1" applyFont="1" applyFill="1" applyBorder="1"/>
    <xf numFmtId="38" fontId="14" fillId="0" borderId="4" xfId="0" applyNumberFormat="1" applyFont="1" applyFill="1" applyBorder="1"/>
    <xf numFmtId="38" fontId="14" fillId="0" borderId="5" xfId="0" applyNumberFormat="1" applyFont="1" applyFill="1" applyBorder="1"/>
    <xf numFmtId="38" fontId="14" fillId="0" borderId="6" xfId="0" applyNumberFormat="1" applyFont="1" applyBorder="1" applyAlignment="1"/>
    <xf numFmtId="38" fontId="14" fillId="0" borderId="7" xfId="0" applyNumberFormat="1" applyFont="1" applyFill="1" applyBorder="1" applyAlignment="1"/>
    <xf numFmtId="0" fontId="0" fillId="0" borderId="0" xfId="0" applyBorder="1" applyAlignment="1" applyProtection="1"/>
    <xf numFmtId="0" fontId="0" fillId="0" borderId="0" xfId="0" applyProtection="1"/>
    <xf numFmtId="0" fontId="7" fillId="0" borderId="0" xfId="0" applyFont="1" applyBorder="1" applyAlignment="1" applyProtection="1"/>
    <xf numFmtId="0" fontId="7" fillId="0" borderId="0" xfId="0" applyFont="1" applyBorder="1" applyAlignment="1" applyProtection="1">
      <alignment vertical="top" wrapText="1"/>
    </xf>
    <xf numFmtId="0" fontId="14" fillId="0" borderId="0" xfId="0" applyFont="1" applyBorder="1" applyAlignment="1" applyProtection="1">
      <alignment horizontal="left"/>
    </xf>
    <xf numFmtId="0" fontId="7" fillId="0" borderId="0" xfId="0" applyFont="1" applyFill="1" applyBorder="1" applyAlignment="1" applyProtection="1"/>
    <xf numFmtId="0" fontId="11" fillId="0" borderId="0" xfId="0" applyFont="1" applyBorder="1" applyAlignment="1" applyProtection="1">
      <alignment horizontal="center"/>
    </xf>
    <xf numFmtId="38" fontId="14" fillId="0" borderId="1" xfId="0" applyNumberFormat="1" applyFont="1" applyBorder="1" applyProtection="1">
      <protection locked="0"/>
    </xf>
    <xf numFmtId="38" fontId="14" fillId="0" borderId="6" xfId="0" applyNumberFormat="1" applyFont="1" applyBorder="1" applyAlignment="1" applyProtection="1">
      <protection locked="0"/>
    </xf>
    <xf numFmtId="14" fontId="14" fillId="0" borderId="0" xfId="0" applyNumberFormat="1" applyFont="1" applyBorder="1" applyAlignment="1">
      <alignment horizontal="left"/>
    </xf>
    <xf numFmtId="0" fontId="14" fillId="0" borderId="0" xfId="0" applyFont="1" applyBorder="1" applyAlignment="1"/>
    <xf numFmtId="14" fontId="14" fillId="0" borderId="0" xfId="0" applyNumberFormat="1" applyFont="1" applyBorder="1" applyAlignment="1"/>
    <xf numFmtId="0" fontId="16" fillId="0" borderId="0" xfId="0" applyFont="1" applyBorder="1" applyAlignment="1" applyProtection="1">
      <alignment horizontal="left" vertical="top" wrapText="1"/>
    </xf>
    <xf numFmtId="0" fontId="16" fillId="0" borderId="0" xfId="0" applyFont="1" applyBorder="1" applyAlignment="1" applyProtection="1">
      <alignment horizontal="left" vertical="top"/>
    </xf>
    <xf numFmtId="0" fontId="17" fillId="0" borderId="0" xfId="0" applyFont="1" applyBorder="1" applyAlignment="1" applyProtection="1">
      <alignment vertical="top" wrapText="1"/>
    </xf>
    <xf numFmtId="0" fontId="7" fillId="0" borderId="0" xfId="0" applyFont="1" applyBorder="1" applyAlignment="1">
      <alignment vertical="top" wrapText="1"/>
    </xf>
    <xf numFmtId="0" fontId="2" fillId="0" borderId="8" xfId="0" applyFont="1" applyBorder="1" applyAlignment="1">
      <alignment horizontal="center" vertical="center" wrapText="1"/>
    </xf>
    <xf numFmtId="0" fontId="2" fillId="0" borderId="8" xfId="0" applyFont="1" applyFill="1" applyBorder="1" applyAlignment="1">
      <alignment horizontal="center" vertical="center" wrapText="1"/>
    </xf>
    <xf numFmtId="0" fontId="8" fillId="0" borderId="0" xfId="0" applyFont="1" applyAlignment="1">
      <alignment vertical="center" wrapText="1"/>
    </xf>
    <xf numFmtId="0" fontId="2" fillId="0" borderId="3" xfId="0" applyFont="1" applyBorder="1" applyAlignment="1">
      <alignment horizontal="center" vertical="center" wrapText="1"/>
    </xf>
    <xf numFmtId="0" fontId="2" fillId="0" borderId="3"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0" borderId="1" xfId="0" applyFont="1" applyFill="1" applyBorder="1" applyAlignment="1">
      <alignment horizontal="center" vertical="center" wrapText="1"/>
    </xf>
    <xf numFmtId="38" fontId="14" fillId="0" borderId="6" xfId="0" applyNumberFormat="1" applyFont="1" applyBorder="1" applyAlignment="1" applyProtection="1"/>
    <xf numFmtId="0" fontId="2" fillId="0" borderId="9" xfId="0" applyFont="1" applyBorder="1" applyAlignment="1">
      <alignment horizontal="center" wrapText="1"/>
    </xf>
    <xf numFmtId="0" fontId="3" fillId="0" borderId="1" xfId="0" applyFont="1" applyBorder="1" applyAlignment="1"/>
    <xf numFmtId="0" fontId="3" fillId="0" borderId="1" xfId="0" applyFont="1" applyBorder="1" applyAlignment="1" applyProtection="1"/>
    <xf numFmtId="38" fontId="14" fillId="2" borderId="6" xfId="0" applyNumberFormat="1" applyFont="1" applyFill="1" applyBorder="1" applyAlignment="1" applyProtection="1"/>
    <xf numFmtId="0" fontId="15" fillId="0" borderId="0" xfId="1" applyAlignment="1" applyProtection="1"/>
    <xf numFmtId="0" fontId="0" fillId="0" borderId="0" xfId="0"/>
    <xf numFmtId="0" fontId="14" fillId="0" borderId="10" xfId="0" applyFont="1" applyBorder="1" applyAlignment="1" applyProtection="1">
      <alignment horizontal="left"/>
      <protection locked="0"/>
    </xf>
    <xf numFmtId="0" fontId="9" fillId="0" borderId="0" xfId="0" applyFont="1" applyBorder="1" applyAlignment="1" applyProtection="1">
      <alignment horizontal="left" vertical="center" wrapText="1"/>
    </xf>
    <xf numFmtId="14" fontId="14" fillId="0" borderId="10" xfId="0" applyNumberFormat="1" applyFont="1" applyBorder="1" applyAlignment="1" applyProtection="1">
      <alignment horizontal="left"/>
      <protection locked="0"/>
    </xf>
    <xf numFmtId="164" fontId="14" fillId="0" borderId="10" xfId="0" applyNumberFormat="1" applyFont="1" applyBorder="1" applyAlignment="1" applyProtection="1">
      <alignment horizontal="left"/>
      <protection locked="0"/>
    </xf>
    <xf numFmtId="0" fontId="15" fillId="0" borderId="10" xfId="1" applyBorder="1" applyAlignment="1" applyProtection="1">
      <alignment horizontal="left"/>
      <protection locked="0"/>
    </xf>
    <xf numFmtId="14" fontId="14" fillId="0" borderId="0" xfId="0" applyNumberFormat="1" applyFont="1" applyBorder="1" applyAlignment="1">
      <alignment horizontal="left"/>
    </xf>
    <xf numFmtId="0" fontId="14" fillId="0" borderId="0" xfId="0" applyFont="1" applyBorder="1" applyAlignment="1">
      <alignment horizontal="left"/>
    </xf>
    <xf numFmtId="0" fontId="0" fillId="0" borderId="11" xfId="0" applyBorder="1" applyAlignment="1">
      <alignment horizontal="left" wrapText="1"/>
    </xf>
    <xf numFmtId="0" fontId="6" fillId="0" borderId="0" xfId="0" applyFont="1" applyAlignment="1">
      <alignment horizontal="center" wrapText="1"/>
    </xf>
    <xf numFmtId="0" fontId="5" fillId="0" borderId="12" xfId="0" applyFont="1" applyBorder="1" applyAlignment="1">
      <alignment horizontal="center" vertical="center" wrapText="1"/>
    </xf>
    <xf numFmtId="0" fontId="5" fillId="0" borderId="13" xfId="0" applyFont="1" applyBorder="1" applyAlignment="1">
      <alignment horizontal="center" vertical="center" wrapText="1"/>
    </xf>
    <xf numFmtId="0" fontId="10" fillId="0" borderId="0" xfId="0" applyFont="1" applyAlignment="1">
      <alignment horizontal="left" vertical="center" wrapText="1"/>
    </xf>
    <xf numFmtId="0" fontId="5" fillId="0" borderId="0" xfId="0" applyFont="1" applyAlignment="1">
      <alignment horizontal="left" vertical="center" wrapText="1"/>
    </xf>
    <xf numFmtId="0" fontId="7" fillId="0" borderId="0" xfId="0" applyFont="1" applyBorder="1" applyAlignment="1">
      <alignment horizontal="left" vertical="top" wrapText="1"/>
    </xf>
    <xf numFmtId="0" fontId="3" fillId="0" borderId="7" xfId="0" applyFont="1" applyFill="1" applyBorder="1" applyAlignment="1">
      <alignment horizontal="left"/>
    </xf>
    <xf numFmtId="0" fontId="3" fillId="0" borderId="16" xfId="0" applyFont="1" applyFill="1" applyBorder="1" applyAlignment="1">
      <alignment horizontal="left"/>
    </xf>
    <xf numFmtId="0" fontId="14" fillId="0" borderId="6" xfId="0" applyFont="1" applyBorder="1" applyAlignment="1" applyProtection="1">
      <alignment horizontal="left"/>
      <protection locked="0"/>
    </xf>
    <xf numFmtId="0" fontId="0" fillId="0" borderId="6" xfId="0" applyBorder="1" applyAlignment="1">
      <alignment horizontal="left"/>
    </xf>
    <xf numFmtId="0" fontId="0" fillId="0" borderId="14" xfId="0" applyBorder="1" applyAlignment="1">
      <alignment horizontal="left"/>
    </xf>
    <xf numFmtId="0" fontId="3" fillId="0" borderId="6" xfId="0" applyFont="1" applyBorder="1" applyAlignment="1">
      <alignment horizontal="left"/>
    </xf>
    <xf numFmtId="0" fontId="3" fillId="0" borderId="10" xfId="0" applyFont="1" applyBorder="1" applyAlignment="1">
      <alignment horizontal="left"/>
    </xf>
    <xf numFmtId="0" fontId="3" fillId="0" borderId="1" xfId="0" applyFont="1" applyBorder="1" applyAlignment="1"/>
    <xf numFmtId="0" fontId="0" fillId="0" borderId="6" xfId="0" applyBorder="1" applyAlignment="1">
      <alignment horizontal="center"/>
    </xf>
    <xf numFmtId="0" fontId="0" fillId="0" borderId="10" xfId="0" applyBorder="1" applyAlignment="1">
      <alignment horizontal="center"/>
    </xf>
    <xf numFmtId="0" fontId="5" fillId="0" borderId="0" xfId="0" applyFont="1" applyBorder="1" applyAlignment="1">
      <alignment horizontal="center" vertical="center" wrapText="1"/>
    </xf>
    <xf numFmtId="0" fontId="3" fillId="0" borderId="0" xfId="0" applyFont="1" applyBorder="1" applyAlignment="1">
      <alignment horizontal="center"/>
    </xf>
    <xf numFmtId="0" fontId="3" fillId="0" borderId="15" xfId="0" applyFont="1" applyBorder="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drawing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1" Type="http://schemas.openxmlformats.org/officeDocument/2006/relationships/image" Target="../media/image3.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2</xdr:row>
      <xdr:rowOff>0</xdr:rowOff>
    </xdr:to>
    <xdr:pic>
      <xdr:nvPicPr>
        <xdr:cNvPr id="4120" name="Picture 1" descr="scstateseal">
          <a:extLst>
            <a:ext uri="{FF2B5EF4-FFF2-40B4-BE49-F238E27FC236}">
              <a16:creationId xmlns:a16="http://schemas.microsoft.com/office/drawing/2014/main" id="{13A89423-A0FD-480C-AB35-1CCB77E9DB22}"/>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mc:AlternateContent xmlns:mc="http://schemas.openxmlformats.org/markup-compatibility/2006">
    <mc:Choice xmlns:a14="http://schemas.microsoft.com/office/drawing/2010/main" Requires="a14">
      <xdr:twoCellAnchor editAs="oneCell">
        <xdr:from>
          <xdr:col>3</xdr:col>
          <xdr:colOff>1000125</xdr:colOff>
          <xdr:row>10</xdr:row>
          <xdr:rowOff>85725</xdr:rowOff>
        </xdr:from>
        <xdr:to>
          <xdr:col>5</xdr:col>
          <xdr:colOff>9525</xdr:colOff>
          <xdr:row>12</xdr:row>
          <xdr:rowOff>0</xdr:rowOff>
        </xdr:to>
        <xdr:sp macro="" textlink="">
          <xdr:nvSpPr>
            <xdr:cNvPr id="4113" name="CommandButton1" hidden="1">
              <a:extLst>
                <a:ext uri="{63B3BB69-23CF-44E3-9099-C40C66FF867C}">
                  <a14:compatExt spid="_x0000_s4113"/>
                </a:ext>
                <a:ext uri="{FF2B5EF4-FFF2-40B4-BE49-F238E27FC236}">
                  <a16:creationId xmlns:a16="http://schemas.microsoft.com/office/drawing/2014/main" id="{E8C09817-A7DD-4EC4-B00E-A339252EB99A}"/>
                </a:ext>
              </a:extLst>
            </xdr:cNvPr>
            <xdr:cNvSpPr/>
          </xdr:nvSpPr>
          <xdr:spPr bwMode="auto">
            <a:xfrm>
              <a:off x="0" y="0"/>
              <a:ext cx="0" cy="0"/>
            </a:xfrm>
            <a:prstGeom prst="rect">
              <a:avLst/>
            </a:prstGeom>
            <a:noFill/>
            <a:ln>
              <a:noFill/>
            </a:ln>
            <a:effectLst/>
            <a:extLst>
              <a:ext uri="{91240B29-F687-4F45-9708-019B960494DF}">
                <a14:hiddenLine w="1">
                  <a:noFill/>
                  <a:miter lim="800000"/>
                  <a:headEnd/>
                  <a:tailEnd/>
                </a14:hiddenLine>
              </a:ext>
              <a:ext uri="{AF507438-7753-43E0-B8FC-AC1667EBCBE1}">
                <a14:hiddenEffects>
                  <a:effectLst>
                    <a:outerShdw dist="35921" dir="2700000" algn="ctr" rotWithShape="0">
                      <a:srgbClr val="000000"/>
                    </a:outerShdw>
                  </a:effectLst>
                </a14:hiddenEffects>
              </a:ext>
              <a:ext uri="{53640926-AAD7-44D8-BBD7-CCE9431645EC}">
                <a14:shadowObscured val="1"/>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1031" name="Picture 1" descr="scstateseal">
          <a:extLst>
            <a:ext uri="{FF2B5EF4-FFF2-40B4-BE49-F238E27FC236}">
              <a16:creationId xmlns:a16="http://schemas.microsoft.com/office/drawing/2014/main" id="{6CFCDE1F-B5B6-4456-BDAD-BECF50E7ABAD}"/>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2053" name="Picture 1" descr="scstateseal">
          <a:extLst>
            <a:ext uri="{FF2B5EF4-FFF2-40B4-BE49-F238E27FC236}">
              <a16:creationId xmlns:a16="http://schemas.microsoft.com/office/drawing/2014/main" id="{2BC68587-EAC4-41CD-A040-B326033471E0}"/>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371475</xdr:colOff>
      <xdr:row>0</xdr:row>
      <xdr:rowOff>0</xdr:rowOff>
    </xdr:from>
    <xdr:to>
      <xdr:col>3</xdr:col>
      <xdr:colOff>1285875</xdr:colOff>
      <xdr:row>3</xdr:row>
      <xdr:rowOff>400050</xdr:rowOff>
    </xdr:to>
    <xdr:pic>
      <xdr:nvPicPr>
        <xdr:cNvPr id="3077" name="Picture 1" descr="scstateseal">
          <a:extLst>
            <a:ext uri="{FF2B5EF4-FFF2-40B4-BE49-F238E27FC236}">
              <a16:creationId xmlns:a16="http://schemas.microsoft.com/office/drawing/2014/main" id="{3B73E745-39E8-47BB-9E33-61111D3868D1}"/>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7" Type="http://schemas.openxmlformats.org/officeDocument/2006/relationships/image" Target="../media/image1.emf"/><Relationship Id="rId2" Type="http://schemas.openxmlformats.org/officeDocument/2006/relationships/hyperlink" Target="mailto:bstikeleather@jackson-sc.gov" TargetMode="External"/><Relationship Id="rId1" Type="http://schemas.openxmlformats.org/officeDocument/2006/relationships/hyperlink" Target="mailto:sto.lgdr@sto.sc.gov" TargetMode="External"/><Relationship Id="rId6" Type="http://schemas.openxmlformats.org/officeDocument/2006/relationships/control" Target="../activeX/activeX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K20"/>
  <sheetViews>
    <sheetView showGridLines="0" tabSelected="1" zoomScaleNormal="100" workbookViewId="0">
      <selection activeCell="D9" sqref="D9:E9"/>
    </sheetView>
  </sheetViews>
  <sheetFormatPr defaultColWidth="0" defaultRowHeight="12.75" zeroHeight="1" x14ac:dyDescent="0.2"/>
  <cols>
    <col min="1" max="1" width="40.7109375" customWidth="1"/>
    <col min="2" max="5" width="15.7109375" customWidth="1"/>
    <col min="6" max="6" width="18.7109375" customWidth="1"/>
    <col min="7" max="11" width="15.7109375" hidden="1" customWidth="1"/>
  </cols>
  <sheetData>
    <row r="1" spans="1:6" ht="36" customHeight="1" x14ac:dyDescent="0.2">
      <c r="A1" s="50" t="s">
        <v>11</v>
      </c>
      <c r="B1" s="50"/>
      <c r="C1" s="50"/>
      <c r="D1" s="50"/>
      <c r="E1" s="50"/>
      <c r="F1" s="19"/>
    </row>
    <row r="2" spans="1:6" ht="36" customHeight="1" x14ac:dyDescent="0.2">
      <c r="A2" s="50"/>
      <c r="B2" s="50"/>
      <c r="C2" s="50"/>
      <c r="D2" s="50"/>
      <c r="E2" s="50"/>
      <c r="F2" s="19"/>
    </row>
    <row r="3" spans="1:6" ht="13.5" customHeight="1" x14ac:dyDescent="0.25">
      <c r="A3" s="21" t="s">
        <v>0</v>
      </c>
      <c r="B3" s="49" t="s">
        <v>79</v>
      </c>
      <c r="C3" s="49"/>
      <c r="D3" s="49"/>
      <c r="E3" s="49"/>
      <c r="F3" s="20"/>
    </row>
    <row r="4" spans="1:6" ht="13.5" customHeight="1" x14ac:dyDescent="0.25">
      <c r="A4" s="21" t="s">
        <v>17</v>
      </c>
      <c r="B4" s="49" t="s">
        <v>80</v>
      </c>
      <c r="C4" s="49"/>
      <c r="D4" s="49"/>
      <c r="E4" s="49"/>
      <c r="F4" s="20"/>
    </row>
    <row r="5" spans="1:6" ht="13.5" customHeight="1" x14ac:dyDescent="0.25">
      <c r="A5" s="22" t="s">
        <v>45</v>
      </c>
      <c r="B5" s="49" t="s">
        <v>43</v>
      </c>
      <c r="C5" s="49"/>
      <c r="D5" s="49"/>
      <c r="E5" s="49"/>
      <c r="F5" s="23"/>
    </row>
    <row r="6" spans="1:6" ht="13.5" x14ac:dyDescent="0.25">
      <c r="A6" s="21" t="s">
        <v>1</v>
      </c>
      <c r="B6" s="51">
        <v>42916</v>
      </c>
      <c r="C6" s="51"/>
      <c r="D6" s="51"/>
      <c r="E6" s="51"/>
      <c r="F6" s="31" t="s">
        <v>0</v>
      </c>
    </row>
    <row r="7" spans="1:6" ht="13.5" x14ac:dyDescent="0.25">
      <c r="A7" s="24" t="s">
        <v>26</v>
      </c>
      <c r="B7" s="49" t="s">
        <v>81</v>
      </c>
      <c r="C7" s="49"/>
      <c r="D7" s="49"/>
      <c r="E7" s="49"/>
      <c r="F7" s="31" t="s">
        <v>43</v>
      </c>
    </row>
    <row r="8" spans="1:6" ht="13.5" x14ac:dyDescent="0.25">
      <c r="A8" s="24" t="s">
        <v>27</v>
      </c>
      <c r="B8" s="53" t="s">
        <v>82</v>
      </c>
      <c r="C8" s="53"/>
      <c r="D8" s="53"/>
      <c r="E8" s="53"/>
      <c r="F8" s="31" t="s">
        <v>44</v>
      </c>
    </row>
    <row r="9" spans="1:6" ht="13.5" x14ac:dyDescent="0.25">
      <c r="A9" s="24" t="s">
        <v>28</v>
      </c>
      <c r="B9" s="52" t="s">
        <v>83</v>
      </c>
      <c r="C9" s="52"/>
      <c r="D9" s="52" t="s">
        <v>84</v>
      </c>
      <c r="E9" s="52"/>
      <c r="F9" s="32" t="s">
        <v>51</v>
      </c>
    </row>
    <row r="10" spans="1:6" ht="14.25" x14ac:dyDescent="0.2">
      <c r="A10" s="20"/>
      <c r="B10" s="25" t="s">
        <v>29</v>
      </c>
      <c r="C10" s="25"/>
      <c r="D10" s="25" t="s">
        <v>30</v>
      </c>
      <c r="E10" s="20"/>
      <c r="F10" s="33"/>
    </row>
    <row r="11" spans="1:6" x14ac:dyDescent="0.2"/>
    <row r="12" spans="1:6" ht="13.5" x14ac:dyDescent="0.25">
      <c r="A12" s="24" t="s">
        <v>46</v>
      </c>
      <c r="B12" s="47" t="s">
        <v>78</v>
      </c>
      <c r="C12" s="48"/>
      <c r="D12" s="48"/>
      <c r="E12" s="48"/>
    </row>
    <row r="13" spans="1:6" x14ac:dyDescent="0.2"/>
    <row r="14" spans="1:6" ht="13.5" x14ac:dyDescent="0.25">
      <c r="A14" s="24" t="s">
        <v>50</v>
      </c>
    </row>
    <row r="15" spans="1:6" x14ac:dyDescent="0.2"/>
    <row r="16" spans="1:6" ht="13.5" x14ac:dyDescent="0.25">
      <c r="A16" s="24" t="s">
        <v>48</v>
      </c>
    </row>
    <row r="17" spans="1:1" x14ac:dyDescent="0.2">
      <c r="A17" t="str">
        <f>IF(AND(B5="County",'County Supplemental Data'!C14&lt;0),"General Obligation Debt Exceeds Debt Limitation.  Please provide supporting justification.","")</f>
        <v/>
      </c>
    </row>
    <row r="18" spans="1:1" x14ac:dyDescent="0.2"/>
    <row r="19" spans="1:1" x14ac:dyDescent="0.2"/>
    <row r="20" spans="1:1" x14ac:dyDescent="0.2"/>
  </sheetData>
  <sheetProtection selectLockedCells="1"/>
  <mergeCells count="10">
    <mergeCell ref="B12:E12"/>
    <mergeCell ref="B3:E3"/>
    <mergeCell ref="B4:E4"/>
    <mergeCell ref="A1:E2"/>
    <mergeCell ref="B5:E5"/>
    <mergeCell ref="B6:E6"/>
    <mergeCell ref="B9:C9"/>
    <mergeCell ref="D9:E9"/>
    <mergeCell ref="B8:E8"/>
    <mergeCell ref="B7:E7"/>
  </mergeCells>
  <phoneticPr fontId="1" type="noConversion"/>
  <dataValidations count="2">
    <dataValidation type="date" operator="greaterThanOrEqual" allowBlank="1" showInputMessage="1" showErrorMessage="1" errorTitle="Input Error" error="You must enter a date in this field" sqref="B6">
      <formula1>37802</formula1>
    </dataValidation>
    <dataValidation type="list" allowBlank="1" showInputMessage="1" showErrorMessage="1" sqref="B5">
      <formula1>$F$6:$F$9</formula1>
    </dataValidation>
  </dataValidations>
  <hyperlinks>
    <hyperlink ref="B12" r:id="rId1"/>
    <hyperlink ref="B8" r:id="rId2"/>
  </hyperlinks>
  <printOptions horizontalCentered="1"/>
  <pageMargins left="0.5" right="0.5" top="0.5" bottom="0.5" header="0" footer="0"/>
  <pageSetup scale="79" orientation="portrait" r:id="rId3"/>
  <headerFooter alignWithMargins="0"/>
  <colBreaks count="1" manualBreakCount="1">
    <brk id="6" max="1048575" man="1"/>
  </colBreaks>
  <drawing r:id="rId4"/>
  <legacyDrawing r:id="rId5"/>
  <controls>
    <mc:AlternateContent xmlns:mc="http://schemas.openxmlformats.org/markup-compatibility/2006">
      <mc:Choice Requires="x14">
        <control shapeId="4113" r:id="rId6" name="CommandButton1">
          <controlPr defaultSize="0" autoFill="0" autoLine="0" r:id="rId7">
            <anchor moveWithCells="1">
              <from>
                <xdr:col>3</xdr:col>
                <xdr:colOff>1000125</xdr:colOff>
                <xdr:row>10</xdr:row>
                <xdr:rowOff>85725</xdr:rowOff>
              </from>
              <to>
                <xdr:col>5</xdr:col>
                <xdr:colOff>9525</xdr:colOff>
                <xdr:row>12</xdr:row>
                <xdr:rowOff>0</xdr:rowOff>
              </to>
            </anchor>
          </controlPr>
        </control>
      </mc:Choice>
      <mc:Fallback>
        <control shapeId="4113" r:id="rId6" name="CommandButton1"/>
      </mc:Fallback>
    </mc:AlternateContent>
  </control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K57"/>
  <sheetViews>
    <sheetView showGridLines="0" zoomScale="102" zoomScaleNormal="100" workbookViewId="0">
      <selection activeCell="B8" sqref="B8"/>
    </sheetView>
  </sheetViews>
  <sheetFormatPr defaultColWidth="0" defaultRowHeight="12.75" zeroHeight="1" x14ac:dyDescent="0.2"/>
  <cols>
    <col min="1" max="1" width="40.7109375" customWidth="1"/>
    <col min="2" max="6" width="15.7109375" customWidth="1"/>
    <col min="7" max="11" width="15.7109375" hidden="1" customWidth="1"/>
  </cols>
  <sheetData>
    <row r="1" spans="1:6" ht="13.5" customHeight="1" x14ac:dyDescent="0.25">
      <c r="A1" s="4" t="s">
        <v>0</v>
      </c>
      <c r="B1" s="55" t="str">
        <f>IF('General Data'!B3:D3&lt;&gt;"",'General Data'!B3:D3,"")</f>
        <v>Aiken</v>
      </c>
      <c r="C1" s="55"/>
      <c r="D1" s="55"/>
      <c r="E1" s="3"/>
      <c r="F1" s="3"/>
    </row>
    <row r="2" spans="1:6" ht="13.5" customHeight="1" x14ac:dyDescent="0.25">
      <c r="A2" s="4" t="s">
        <v>17</v>
      </c>
      <c r="B2" s="55" t="str">
        <f>IF('General Data'!B4:D4&lt;&gt;"",'General Data'!B4:D4,"")</f>
        <v>Town of Jackson</v>
      </c>
      <c r="C2" s="55"/>
      <c r="D2" s="55"/>
      <c r="E2" s="34"/>
      <c r="F2" s="34"/>
    </row>
    <row r="3" spans="1:6" ht="13.5" x14ac:dyDescent="0.25">
      <c r="A3" s="4" t="s">
        <v>1</v>
      </c>
      <c r="B3" s="54">
        <f>IF('General Data'!B6:D6&lt;&gt;"",'General Data'!B6:D6,"")</f>
        <v>42916</v>
      </c>
      <c r="C3" s="54"/>
      <c r="D3" s="54"/>
      <c r="E3" s="34"/>
      <c r="F3" s="34"/>
    </row>
    <row r="4" spans="1:6" ht="36" customHeight="1" x14ac:dyDescent="0.4">
      <c r="A4" s="57" t="s">
        <v>10</v>
      </c>
      <c r="B4" s="57"/>
      <c r="C4" s="57"/>
      <c r="D4" s="57"/>
      <c r="E4" s="57"/>
      <c r="F4" s="57"/>
    </row>
    <row r="5" spans="1:6" ht="36" customHeight="1" x14ac:dyDescent="0.2">
      <c r="A5" s="60" t="s">
        <v>16</v>
      </c>
      <c r="B5" s="61"/>
      <c r="C5" s="61"/>
      <c r="D5" s="61"/>
      <c r="E5" s="61"/>
      <c r="F5" s="61"/>
    </row>
    <row r="6" spans="1:6" s="1" customFormat="1" ht="36" customHeight="1" x14ac:dyDescent="0.35">
      <c r="A6" s="58" t="s">
        <v>15</v>
      </c>
      <c r="B6" s="58"/>
      <c r="C6" s="58"/>
      <c r="D6" s="58"/>
      <c r="E6" s="58"/>
      <c r="F6" s="58"/>
    </row>
    <row r="7" spans="1:6" s="37" customFormat="1" ht="36" customHeight="1" x14ac:dyDescent="0.2">
      <c r="A7" s="6" t="s">
        <v>6</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c r="C9" s="26"/>
      <c r="D9" s="26"/>
      <c r="E9" s="26"/>
      <c r="F9" s="14">
        <f t="shared" ref="F9:F27" si="0">B9+C9-D9</f>
        <v>0</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c r="C13" s="26"/>
      <c r="D13" s="26"/>
      <c r="E13" s="26"/>
      <c r="F13" s="14">
        <f t="shared" si="0"/>
        <v>0</v>
      </c>
    </row>
    <row r="14" spans="1:6" ht="13.5" x14ac:dyDescent="0.25">
      <c r="A14" s="5" t="s">
        <v>58</v>
      </c>
      <c r="B14" s="26"/>
      <c r="C14" s="26"/>
      <c r="D14" s="26"/>
      <c r="E14" s="26"/>
      <c r="F14" s="14">
        <f t="shared" si="0"/>
        <v>0</v>
      </c>
    </row>
    <row r="15" spans="1:6" ht="13.5" x14ac:dyDescent="0.25">
      <c r="A15" s="5" t="s">
        <v>59</v>
      </c>
      <c r="B15" s="26"/>
      <c r="C15" s="26"/>
      <c r="D15" s="26"/>
      <c r="E15" s="26"/>
      <c r="F15" s="14">
        <f t="shared" si="0"/>
        <v>0</v>
      </c>
    </row>
    <row r="16" spans="1:6" ht="13.5" x14ac:dyDescent="0.25">
      <c r="A16" s="5" t="s">
        <v>60</v>
      </c>
      <c r="B16" s="26"/>
      <c r="C16" s="26"/>
      <c r="D16" s="26"/>
      <c r="E16" s="26"/>
      <c r="F16" s="14">
        <f t="shared" si="0"/>
        <v>0</v>
      </c>
    </row>
    <row r="17" spans="1:6" ht="13.5" x14ac:dyDescent="0.25">
      <c r="A17" s="5" t="s">
        <v>61</v>
      </c>
      <c r="B17" s="26"/>
      <c r="C17" s="26"/>
      <c r="D17" s="26"/>
      <c r="E17" s="26"/>
      <c r="F17" s="14">
        <f t="shared" si="0"/>
        <v>0</v>
      </c>
    </row>
    <row r="18" spans="1:6" ht="18" customHeight="1" thickBot="1" x14ac:dyDescent="0.3">
      <c r="A18" s="9" t="s">
        <v>12</v>
      </c>
      <c r="B18" s="15">
        <f>SUM(B8:B17)</f>
        <v>0</v>
      </c>
      <c r="C18" s="15">
        <f>SUM(C8:C17)</f>
        <v>0</v>
      </c>
      <c r="D18" s="15">
        <f>SUM(D8:D17)</f>
        <v>0</v>
      </c>
      <c r="E18" s="15">
        <f>SUM(E8:E17)</f>
        <v>0</v>
      </c>
      <c r="F18" s="15">
        <f t="shared" si="0"/>
        <v>0</v>
      </c>
    </row>
    <row r="19" spans="1:6" ht="36" customHeight="1" thickTop="1" x14ac:dyDescent="0.2">
      <c r="A19" s="8" t="s">
        <v>7</v>
      </c>
      <c r="B19" s="38" t="s">
        <v>31</v>
      </c>
      <c r="C19" s="38" t="s">
        <v>2</v>
      </c>
      <c r="D19" s="38" t="s">
        <v>3</v>
      </c>
      <c r="E19" s="38" t="s">
        <v>5</v>
      </c>
      <c r="F19" s="39" t="s">
        <v>4</v>
      </c>
    </row>
    <row r="20" spans="1:6" ht="13.5" x14ac:dyDescent="0.25">
      <c r="A20" s="5" t="s">
        <v>62</v>
      </c>
      <c r="B20" s="26"/>
      <c r="C20" s="26"/>
      <c r="D20" s="26"/>
      <c r="E20" s="26"/>
      <c r="F20" s="14">
        <f t="shared" si="0"/>
        <v>0</v>
      </c>
    </row>
    <row r="21" spans="1:6" ht="13.5" x14ac:dyDescent="0.25">
      <c r="A21" s="5" t="s">
        <v>63</v>
      </c>
      <c r="B21" s="26"/>
      <c r="C21" s="26"/>
      <c r="D21" s="26"/>
      <c r="E21" s="26"/>
      <c r="F21" s="14">
        <f t="shared" si="0"/>
        <v>0</v>
      </c>
    </row>
    <row r="22" spans="1:6" ht="13.5" x14ac:dyDescent="0.25">
      <c r="A22" s="5" t="s">
        <v>64</v>
      </c>
      <c r="B22" s="26"/>
      <c r="C22" s="26"/>
      <c r="D22" s="26"/>
      <c r="E22" s="26"/>
      <c r="F22" s="14">
        <f t="shared" si="0"/>
        <v>0</v>
      </c>
    </row>
    <row r="23" spans="1:6" ht="13.5" x14ac:dyDescent="0.25">
      <c r="A23" s="5" t="s">
        <v>65</v>
      </c>
      <c r="B23" s="26"/>
      <c r="C23" s="26"/>
      <c r="D23" s="26"/>
      <c r="E23" s="26"/>
      <c r="F23" s="14">
        <f t="shared" si="0"/>
        <v>0</v>
      </c>
    </row>
    <row r="24" spans="1:6" ht="13.5" x14ac:dyDescent="0.25">
      <c r="A24" s="5" t="s">
        <v>66</v>
      </c>
      <c r="B24" s="26"/>
      <c r="C24" s="26"/>
      <c r="D24" s="26"/>
      <c r="E24" s="26"/>
      <c r="F24" s="14">
        <f t="shared" si="0"/>
        <v>0</v>
      </c>
    </row>
    <row r="25" spans="1:6" ht="13.5" x14ac:dyDescent="0.25">
      <c r="A25" s="5" t="s">
        <v>67</v>
      </c>
      <c r="B25" s="26"/>
      <c r="C25" s="26"/>
      <c r="D25" s="26"/>
      <c r="E25" s="26"/>
      <c r="F25" s="14">
        <f t="shared" si="0"/>
        <v>0</v>
      </c>
    </row>
    <row r="26" spans="1:6" ht="18" customHeight="1" thickBot="1" x14ac:dyDescent="0.3">
      <c r="A26" s="9" t="s">
        <v>9</v>
      </c>
      <c r="B26" s="15">
        <f>SUM(B20:B25)</f>
        <v>0</v>
      </c>
      <c r="C26" s="15">
        <f>SUM(C20:C25)</f>
        <v>0</v>
      </c>
      <c r="D26" s="15">
        <f>SUM(D20:D25)</f>
        <v>0</v>
      </c>
      <c r="E26" s="15">
        <f>SUM(E20:E25)</f>
        <v>0</v>
      </c>
      <c r="F26" s="15">
        <f t="shared" si="0"/>
        <v>0</v>
      </c>
    </row>
    <row r="27" spans="1:6" ht="18" customHeight="1" thickTop="1" thickBot="1" x14ac:dyDescent="0.3">
      <c r="A27" s="10" t="s">
        <v>13</v>
      </c>
      <c r="B27" s="16">
        <f>SUM(B18,B26)</f>
        <v>0</v>
      </c>
      <c r="C27" s="16">
        <f>SUM(C18,C26)</f>
        <v>0</v>
      </c>
      <c r="D27" s="16">
        <f>SUM(D18,D26)</f>
        <v>0</v>
      </c>
      <c r="E27" s="16">
        <f>SUM(E18,E26)</f>
        <v>0</v>
      </c>
      <c r="F27" s="16">
        <f t="shared" si="0"/>
        <v>0</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6</v>
      </c>
      <c r="B30" s="38" t="s">
        <v>31</v>
      </c>
      <c r="C30" s="38" t="s">
        <v>2</v>
      </c>
      <c r="D30" s="38" t="s">
        <v>3</v>
      </c>
      <c r="E30" s="38" t="s">
        <v>5</v>
      </c>
      <c r="F30" s="39"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1">B32+C32-D32</f>
        <v>0</v>
      </c>
    </row>
    <row r="33" spans="1:6" ht="13.5" x14ac:dyDescent="0.25">
      <c r="A33" s="5" t="s">
        <v>54</v>
      </c>
      <c r="B33" s="26"/>
      <c r="C33" s="26"/>
      <c r="D33" s="26"/>
      <c r="E33" s="26"/>
      <c r="F33" s="14">
        <f t="shared" si="1"/>
        <v>0</v>
      </c>
    </row>
    <row r="34" spans="1:6" ht="13.5" x14ac:dyDescent="0.25">
      <c r="A34" s="5" t="s">
        <v>55</v>
      </c>
      <c r="B34" s="26"/>
      <c r="C34" s="26"/>
      <c r="D34" s="26"/>
      <c r="E34" s="26"/>
      <c r="F34" s="14">
        <f t="shared" si="1"/>
        <v>0</v>
      </c>
    </row>
    <row r="35" spans="1:6" ht="13.5" x14ac:dyDescent="0.25">
      <c r="A35" s="5" t="s">
        <v>56</v>
      </c>
      <c r="B35" s="26"/>
      <c r="C35" s="26"/>
      <c r="D35" s="26"/>
      <c r="E35" s="26"/>
      <c r="F35" s="14">
        <f t="shared" si="1"/>
        <v>0</v>
      </c>
    </row>
    <row r="36" spans="1:6" ht="13.5" x14ac:dyDescent="0.25">
      <c r="A36" s="5" t="s">
        <v>57</v>
      </c>
      <c r="B36" s="26"/>
      <c r="C36" s="26"/>
      <c r="D36" s="26"/>
      <c r="E36" s="26"/>
      <c r="F36" s="14">
        <f t="shared" si="1"/>
        <v>0</v>
      </c>
    </row>
    <row r="37" spans="1:6" ht="13.5" x14ac:dyDescent="0.25">
      <c r="A37" s="5" t="s">
        <v>58</v>
      </c>
      <c r="B37" s="26"/>
      <c r="C37" s="26"/>
      <c r="D37" s="26"/>
      <c r="E37" s="26"/>
      <c r="F37" s="14">
        <f t="shared" si="1"/>
        <v>0</v>
      </c>
    </row>
    <row r="38" spans="1:6" ht="13.5" x14ac:dyDescent="0.25">
      <c r="A38" s="5" t="s">
        <v>59</v>
      </c>
      <c r="B38" s="26"/>
      <c r="C38" s="26"/>
      <c r="D38" s="26"/>
      <c r="E38" s="26"/>
      <c r="F38" s="14">
        <f t="shared" si="1"/>
        <v>0</v>
      </c>
    </row>
    <row r="39" spans="1:6" ht="13.5" x14ac:dyDescent="0.25">
      <c r="A39" s="5" t="s">
        <v>60</v>
      </c>
      <c r="B39" s="26"/>
      <c r="C39" s="26"/>
      <c r="D39" s="26"/>
      <c r="E39" s="26"/>
      <c r="F39" s="14">
        <f t="shared" si="1"/>
        <v>0</v>
      </c>
    </row>
    <row r="40" spans="1:6" ht="13.5" x14ac:dyDescent="0.25">
      <c r="A40" s="5" t="s">
        <v>61</v>
      </c>
      <c r="B40" s="26"/>
      <c r="C40" s="26"/>
      <c r="D40" s="26"/>
      <c r="E40" s="26"/>
      <c r="F40" s="14">
        <f t="shared" si="1"/>
        <v>0</v>
      </c>
    </row>
    <row r="41" spans="1:6" ht="18" customHeight="1" thickBot="1" x14ac:dyDescent="0.3">
      <c r="A41" s="9" t="s">
        <v>8</v>
      </c>
      <c r="B41" s="15">
        <f>SUM(B31:B40)</f>
        <v>0</v>
      </c>
      <c r="C41" s="15">
        <f>SUM(C31:C40)</f>
        <v>0</v>
      </c>
      <c r="D41" s="15">
        <f>SUM(D31:D40)</f>
        <v>0</v>
      </c>
      <c r="E41" s="15">
        <f>SUM(E31:E40)</f>
        <v>0</v>
      </c>
      <c r="F41" s="15">
        <f t="shared" si="1"/>
        <v>0</v>
      </c>
    </row>
    <row r="42" spans="1:6" ht="36" customHeight="1" thickTop="1" x14ac:dyDescent="0.2">
      <c r="A42" s="8" t="s">
        <v>7</v>
      </c>
      <c r="B42" s="38" t="s">
        <v>31</v>
      </c>
      <c r="C42" s="38" t="s">
        <v>2</v>
      </c>
      <c r="D42" s="38" t="s">
        <v>3</v>
      </c>
      <c r="E42" s="38" t="s">
        <v>5</v>
      </c>
      <c r="F42" s="39" t="s">
        <v>4</v>
      </c>
    </row>
    <row r="43" spans="1:6" ht="13.5" x14ac:dyDescent="0.25">
      <c r="A43" s="5" t="s">
        <v>62</v>
      </c>
      <c r="B43" s="26"/>
      <c r="C43" s="26"/>
      <c r="D43" s="26"/>
      <c r="E43" s="26"/>
      <c r="F43" s="14">
        <f t="shared" ref="F43:F50" si="2">B43+C43-D43</f>
        <v>0</v>
      </c>
    </row>
    <row r="44" spans="1:6" ht="13.5" x14ac:dyDescent="0.25">
      <c r="A44" s="5" t="s">
        <v>63</v>
      </c>
      <c r="B44" s="26"/>
      <c r="C44" s="26"/>
      <c r="D44" s="26"/>
      <c r="E44" s="26"/>
      <c r="F44" s="14">
        <f t="shared" si="2"/>
        <v>0</v>
      </c>
    </row>
    <row r="45" spans="1:6" ht="13.5" x14ac:dyDescent="0.25">
      <c r="A45" s="5" t="s">
        <v>64</v>
      </c>
      <c r="B45" s="26"/>
      <c r="C45" s="26"/>
      <c r="D45" s="26"/>
      <c r="E45" s="26"/>
      <c r="F45" s="14">
        <f t="shared" si="2"/>
        <v>0</v>
      </c>
    </row>
    <row r="46" spans="1:6" ht="13.5" x14ac:dyDescent="0.25">
      <c r="A46" s="5" t="s">
        <v>65</v>
      </c>
      <c r="B46" s="26"/>
      <c r="C46" s="26"/>
      <c r="D46" s="26"/>
      <c r="E46" s="26"/>
      <c r="F46" s="14">
        <f t="shared" si="2"/>
        <v>0</v>
      </c>
    </row>
    <row r="47" spans="1:6" ht="13.5" x14ac:dyDescent="0.25">
      <c r="A47" s="5" t="s">
        <v>66</v>
      </c>
      <c r="B47" s="26"/>
      <c r="C47" s="26"/>
      <c r="D47" s="26"/>
      <c r="E47" s="26"/>
      <c r="F47" s="14">
        <f t="shared" si="2"/>
        <v>0</v>
      </c>
    </row>
    <row r="48" spans="1:6" ht="13.5" x14ac:dyDescent="0.25">
      <c r="A48" s="5" t="s">
        <v>67</v>
      </c>
      <c r="B48" s="26"/>
      <c r="C48" s="26"/>
      <c r="D48" s="26"/>
      <c r="E48" s="26"/>
      <c r="F48" s="14">
        <f t="shared" si="2"/>
        <v>0</v>
      </c>
    </row>
    <row r="49" spans="1:6" ht="18" customHeight="1" thickBot="1" x14ac:dyDescent="0.3">
      <c r="A49" s="9" t="s">
        <v>9</v>
      </c>
      <c r="B49" s="15">
        <f>SUM(B43:B48)</f>
        <v>0</v>
      </c>
      <c r="C49" s="15">
        <f>SUM(C43:C48)</f>
        <v>0</v>
      </c>
      <c r="D49" s="15">
        <f>SUM(D43:D48)</f>
        <v>0</v>
      </c>
      <c r="E49" s="15">
        <f>SUM(E43:E48)</f>
        <v>0</v>
      </c>
      <c r="F49" s="15">
        <f t="shared" si="2"/>
        <v>0</v>
      </c>
    </row>
    <row r="50" spans="1:6" ht="18" customHeight="1" thickTop="1" thickBot="1" x14ac:dyDescent="0.3">
      <c r="A50" s="9" t="s">
        <v>13</v>
      </c>
      <c r="B50" s="16">
        <f>SUM(B41,B49)</f>
        <v>0</v>
      </c>
      <c r="C50" s="16">
        <f>SUM(C41,C49)</f>
        <v>0</v>
      </c>
      <c r="D50" s="16">
        <f>SUM(D41,D49)</f>
        <v>0</v>
      </c>
      <c r="E50" s="16">
        <f>SUM(E41,E49)</f>
        <v>0</v>
      </c>
      <c r="F50" s="16">
        <f t="shared" si="2"/>
        <v>0</v>
      </c>
    </row>
    <row r="51" spans="1:6" ht="39.950000000000003"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row r="57" spans="1:6" hidden="1" x14ac:dyDescent="0.2"/>
  </sheetData>
  <sheetProtection password="CAA7" sheet="1" objects="1" scenarios="1" selectLockedCells="1"/>
  <mergeCells count="8">
    <mergeCell ref="B3:D3"/>
    <mergeCell ref="B1:D1"/>
    <mergeCell ref="B2:D2"/>
    <mergeCell ref="A51:F51"/>
    <mergeCell ref="A4:F4"/>
    <mergeCell ref="A6:F6"/>
    <mergeCell ref="A29:F29"/>
    <mergeCell ref="A5:F5"/>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0"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J56"/>
  <sheetViews>
    <sheetView showGridLines="0" topLeftCell="A19" zoomScale="102" zoomScaleNormal="100" workbookViewId="0">
      <selection activeCell="D14" sqref="D14"/>
    </sheetView>
  </sheetViews>
  <sheetFormatPr defaultColWidth="0" defaultRowHeight="12.75" zeroHeight="1" x14ac:dyDescent="0.2"/>
  <cols>
    <col min="1" max="1" width="40.7109375" customWidth="1"/>
    <col min="2" max="6" width="15.7109375" customWidth="1"/>
    <col min="7" max="10" width="15.7109375" hidden="1" customWidth="1"/>
  </cols>
  <sheetData>
    <row r="1" spans="1:6" ht="13.5" customHeight="1" x14ac:dyDescent="0.25">
      <c r="A1" s="4" t="s">
        <v>0</v>
      </c>
      <c r="B1" s="55" t="str">
        <f>IF('General Data'!B3:D3&lt;&gt;"",'General Data'!B3:D3,"")</f>
        <v>Aiken</v>
      </c>
      <c r="C1" s="55"/>
      <c r="D1" s="55"/>
      <c r="E1" s="3"/>
      <c r="F1" s="3"/>
    </row>
    <row r="2" spans="1:6" ht="13.5" customHeight="1" x14ac:dyDescent="0.25">
      <c r="A2" s="4" t="s">
        <v>17</v>
      </c>
      <c r="B2" s="55" t="str">
        <f>IF('General Data'!B4:D4&lt;&gt;"",'General Data'!B4:D4,"")</f>
        <v>Town of Jackson</v>
      </c>
      <c r="C2" s="55"/>
      <c r="D2" s="55"/>
      <c r="E2" s="62"/>
      <c r="F2" s="62"/>
    </row>
    <row r="3" spans="1:6" ht="13.5" customHeight="1" x14ac:dyDescent="0.25">
      <c r="A3" s="4" t="s">
        <v>1</v>
      </c>
      <c r="B3" s="54">
        <f>IF('General Data'!B6:D6&lt;&gt;"",'General Data'!B6:D6,"")</f>
        <v>42916</v>
      </c>
      <c r="C3" s="54"/>
      <c r="D3" s="54"/>
      <c r="E3" s="62"/>
      <c r="F3" s="62"/>
    </row>
    <row r="4" spans="1:6" ht="36" customHeight="1" x14ac:dyDescent="0.4">
      <c r="A4" s="57" t="s">
        <v>25</v>
      </c>
      <c r="B4" s="57"/>
      <c r="C4" s="57"/>
      <c r="D4" s="57"/>
      <c r="E4" s="57"/>
      <c r="F4" s="57"/>
    </row>
    <row r="5" spans="1:6" ht="36" customHeight="1" x14ac:dyDescent="0.2">
      <c r="A5" s="60" t="s">
        <v>18</v>
      </c>
      <c r="B5" s="61"/>
      <c r="C5" s="61"/>
      <c r="D5" s="61"/>
      <c r="E5" s="61"/>
      <c r="F5" s="61"/>
    </row>
    <row r="6" spans="1:6" s="1" customFormat="1" ht="36" customHeight="1" x14ac:dyDescent="0.35">
      <c r="A6" s="58" t="s">
        <v>15</v>
      </c>
      <c r="B6" s="58"/>
      <c r="C6" s="58"/>
      <c r="D6" s="58"/>
      <c r="E6" s="58"/>
      <c r="F6" s="58"/>
    </row>
    <row r="7" spans="1:6" s="2" customFormat="1" ht="36" customHeight="1" x14ac:dyDescent="0.35">
      <c r="A7" s="6" t="s">
        <v>19</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c r="C9" s="26"/>
      <c r="D9" s="26"/>
      <c r="E9" s="26"/>
      <c r="F9" s="14">
        <f t="shared" ref="F9:F18" si="0">B9+C9-D9</f>
        <v>0</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v>559338</v>
      </c>
      <c r="C13" s="26"/>
      <c r="D13" s="26">
        <v>22587</v>
      </c>
      <c r="E13" s="26"/>
      <c r="F13" s="14">
        <f t="shared" si="0"/>
        <v>536751</v>
      </c>
    </row>
    <row r="14" spans="1:6" ht="13.5" x14ac:dyDescent="0.25">
      <c r="A14" s="5" t="s">
        <v>58</v>
      </c>
      <c r="B14" s="26"/>
      <c r="C14" s="26"/>
      <c r="D14" s="26"/>
      <c r="E14" s="26"/>
      <c r="F14" s="14">
        <f t="shared" si="0"/>
        <v>0</v>
      </c>
    </row>
    <row r="15" spans="1:6" ht="13.5" x14ac:dyDescent="0.25">
      <c r="A15" s="5" t="s">
        <v>59</v>
      </c>
      <c r="B15" s="26"/>
      <c r="C15" s="26"/>
      <c r="D15" s="26"/>
      <c r="E15" s="26"/>
      <c r="F15" s="14">
        <f t="shared" si="0"/>
        <v>0</v>
      </c>
    </row>
    <row r="16" spans="1:6" ht="13.5" x14ac:dyDescent="0.25">
      <c r="A16" s="5" t="s">
        <v>60</v>
      </c>
      <c r="B16" s="26"/>
      <c r="C16" s="26"/>
      <c r="D16" s="26"/>
      <c r="E16" s="26"/>
      <c r="F16" s="14">
        <f t="shared" si="0"/>
        <v>0</v>
      </c>
    </row>
    <row r="17" spans="1:6" ht="13.5" x14ac:dyDescent="0.25">
      <c r="A17" s="5" t="s">
        <v>61</v>
      </c>
      <c r="B17" s="26"/>
      <c r="C17" s="26"/>
      <c r="D17" s="26"/>
      <c r="E17" s="26"/>
      <c r="F17" s="14">
        <f t="shared" si="0"/>
        <v>0</v>
      </c>
    </row>
    <row r="18" spans="1:6" ht="18" customHeight="1" thickBot="1" x14ac:dyDescent="0.3">
      <c r="A18" s="9" t="s">
        <v>20</v>
      </c>
      <c r="B18" s="15">
        <f>SUM(B8:B17)</f>
        <v>559338</v>
      </c>
      <c r="C18" s="15">
        <f>SUM(C8:C17)</f>
        <v>0</v>
      </c>
      <c r="D18" s="15">
        <f>SUM(D8:D17)</f>
        <v>22587</v>
      </c>
      <c r="E18" s="15">
        <f>SUM(E8:E17)</f>
        <v>0</v>
      </c>
      <c r="F18" s="15">
        <f t="shared" si="0"/>
        <v>536751</v>
      </c>
    </row>
    <row r="19" spans="1:6" ht="36" customHeight="1" thickTop="1" x14ac:dyDescent="0.2">
      <c r="A19" s="8" t="s">
        <v>21</v>
      </c>
      <c r="B19" s="38" t="s">
        <v>31</v>
      </c>
      <c r="C19" s="38" t="s">
        <v>2</v>
      </c>
      <c r="D19" s="38" t="s">
        <v>3</v>
      </c>
      <c r="E19" s="38" t="s">
        <v>5</v>
      </c>
      <c r="F19" s="39" t="s">
        <v>4</v>
      </c>
    </row>
    <row r="20" spans="1:6" ht="13.5" x14ac:dyDescent="0.25">
      <c r="A20" s="5" t="s">
        <v>62</v>
      </c>
      <c r="B20" s="26"/>
      <c r="C20" s="26"/>
      <c r="D20" s="26"/>
      <c r="E20" s="26"/>
      <c r="F20" s="14">
        <f>B20+C20-D20</f>
        <v>0</v>
      </c>
    </row>
    <row r="21" spans="1:6" ht="13.5" x14ac:dyDescent="0.25">
      <c r="A21" s="5" t="s">
        <v>63</v>
      </c>
      <c r="B21" s="26"/>
      <c r="C21" s="26"/>
      <c r="D21" s="26"/>
      <c r="E21" s="26"/>
      <c r="F21" s="14">
        <f t="shared" ref="F21:F27" si="1">B21+C21-D21</f>
        <v>0</v>
      </c>
    </row>
    <row r="22" spans="1:6" ht="13.5" x14ac:dyDescent="0.25">
      <c r="A22" s="5" t="s">
        <v>64</v>
      </c>
      <c r="B22" s="26"/>
      <c r="C22" s="26"/>
      <c r="D22" s="26"/>
      <c r="E22" s="26"/>
      <c r="F22" s="14">
        <f t="shared" si="1"/>
        <v>0</v>
      </c>
    </row>
    <row r="23" spans="1:6" ht="13.5" x14ac:dyDescent="0.25">
      <c r="A23" s="5" t="s">
        <v>65</v>
      </c>
      <c r="B23" s="26"/>
      <c r="C23" s="26"/>
      <c r="D23" s="26"/>
      <c r="E23" s="26"/>
      <c r="F23" s="14">
        <f t="shared" si="1"/>
        <v>0</v>
      </c>
    </row>
    <row r="24" spans="1:6" ht="13.5" x14ac:dyDescent="0.25">
      <c r="A24" s="5" t="s">
        <v>66</v>
      </c>
      <c r="B24" s="26"/>
      <c r="C24" s="26"/>
      <c r="D24" s="26"/>
      <c r="E24" s="26"/>
      <c r="F24" s="14">
        <f t="shared" si="1"/>
        <v>0</v>
      </c>
    </row>
    <row r="25" spans="1:6" ht="13.5" x14ac:dyDescent="0.25">
      <c r="A25" s="5" t="s">
        <v>21</v>
      </c>
      <c r="B25" s="26"/>
      <c r="C25" s="26"/>
      <c r="D25" s="26"/>
      <c r="E25" s="26"/>
      <c r="F25" s="14">
        <f t="shared" si="1"/>
        <v>0</v>
      </c>
    </row>
    <row r="26" spans="1:6" ht="18" customHeight="1" thickBot="1" x14ac:dyDescent="0.3">
      <c r="A26" s="9" t="s">
        <v>22</v>
      </c>
      <c r="B26" s="15">
        <f>SUM(B20:B25)</f>
        <v>0</v>
      </c>
      <c r="C26" s="15">
        <f>SUM(C20:C25)</f>
        <v>0</v>
      </c>
      <c r="D26" s="15">
        <f>SUM(D20:D25)</f>
        <v>0</v>
      </c>
      <c r="E26" s="15">
        <f>SUM(E20:E25)</f>
        <v>0</v>
      </c>
      <c r="F26" s="15">
        <f t="shared" si="1"/>
        <v>0</v>
      </c>
    </row>
    <row r="27" spans="1:6" ht="18" customHeight="1" thickTop="1" thickBot="1" x14ac:dyDescent="0.3">
      <c r="A27" s="10" t="s">
        <v>23</v>
      </c>
      <c r="B27" s="16">
        <f>SUM(B18,B26)</f>
        <v>559338</v>
      </c>
      <c r="C27" s="16">
        <f>SUM(C18,C26)</f>
        <v>0</v>
      </c>
      <c r="D27" s="16">
        <f>SUM(D18,D26)</f>
        <v>22587</v>
      </c>
      <c r="E27" s="16">
        <f>SUM(E18,E26)</f>
        <v>0</v>
      </c>
      <c r="F27" s="15">
        <f t="shared" si="1"/>
        <v>536751</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19</v>
      </c>
      <c r="B30" s="40" t="s">
        <v>31</v>
      </c>
      <c r="C30" s="40" t="s">
        <v>2</v>
      </c>
      <c r="D30" s="40" t="s">
        <v>3</v>
      </c>
      <c r="E30" s="40" t="s">
        <v>5</v>
      </c>
      <c r="F30" s="41"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2">B32+C32-D32</f>
        <v>0</v>
      </c>
    </row>
    <row r="33" spans="1:6" ht="13.5" x14ac:dyDescent="0.25">
      <c r="A33" s="5" t="s">
        <v>54</v>
      </c>
      <c r="B33" s="26"/>
      <c r="C33" s="26"/>
      <c r="D33" s="26"/>
      <c r="E33" s="26"/>
      <c r="F33" s="14">
        <f t="shared" si="2"/>
        <v>0</v>
      </c>
    </row>
    <row r="34" spans="1:6" ht="13.5" x14ac:dyDescent="0.25">
      <c r="A34" s="5" t="s">
        <v>55</v>
      </c>
      <c r="B34" s="26"/>
      <c r="C34" s="26"/>
      <c r="D34" s="26"/>
      <c r="E34" s="26"/>
      <c r="F34" s="14">
        <f t="shared" si="2"/>
        <v>0</v>
      </c>
    </row>
    <row r="35" spans="1:6" ht="13.5" x14ac:dyDescent="0.25">
      <c r="A35" s="5" t="s">
        <v>56</v>
      </c>
      <c r="B35" s="26"/>
      <c r="C35" s="26"/>
      <c r="D35" s="26"/>
      <c r="E35" s="26"/>
      <c r="F35" s="14">
        <f t="shared" si="2"/>
        <v>0</v>
      </c>
    </row>
    <row r="36" spans="1:6" ht="13.5" x14ac:dyDescent="0.25">
      <c r="A36" s="5" t="s">
        <v>57</v>
      </c>
      <c r="B36" s="26"/>
      <c r="C36" s="26"/>
      <c r="D36" s="26"/>
      <c r="E36" s="26"/>
      <c r="F36" s="14">
        <f t="shared" si="2"/>
        <v>0</v>
      </c>
    </row>
    <row r="37" spans="1:6" ht="13.5" x14ac:dyDescent="0.25">
      <c r="A37" s="5" t="s">
        <v>58</v>
      </c>
      <c r="B37" s="26"/>
      <c r="C37" s="26"/>
      <c r="D37" s="26"/>
      <c r="E37" s="26"/>
      <c r="F37" s="14">
        <f t="shared" si="2"/>
        <v>0</v>
      </c>
    </row>
    <row r="38" spans="1:6" ht="13.5" x14ac:dyDescent="0.25">
      <c r="A38" s="5" t="s">
        <v>59</v>
      </c>
      <c r="B38" s="26"/>
      <c r="C38" s="26"/>
      <c r="D38" s="26"/>
      <c r="E38" s="26"/>
      <c r="F38" s="14">
        <f t="shared" si="2"/>
        <v>0</v>
      </c>
    </row>
    <row r="39" spans="1:6" ht="13.5" x14ac:dyDescent="0.25">
      <c r="A39" s="5" t="s">
        <v>60</v>
      </c>
      <c r="B39" s="26"/>
      <c r="C39" s="26"/>
      <c r="D39" s="26"/>
      <c r="E39" s="26"/>
      <c r="F39" s="14">
        <f t="shared" si="2"/>
        <v>0</v>
      </c>
    </row>
    <row r="40" spans="1:6" ht="13.5" x14ac:dyDescent="0.25">
      <c r="A40" s="5" t="s">
        <v>61</v>
      </c>
      <c r="B40" s="26"/>
      <c r="C40" s="26"/>
      <c r="D40" s="26"/>
      <c r="E40" s="26"/>
      <c r="F40" s="14">
        <f t="shared" si="2"/>
        <v>0</v>
      </c>
    </row>
    <row r="41" spans="1:6" ht="18" customHeight="1" thickBot="1" x14ac:dyDescent="0.3">
      <c r="A41" s="9" t="s">
        <v>24</v>
      </c>
      <c r="B41" s="15">
        <f>SUM(B31:B40)</f>
        <v>0</v>
      </c>
      <c r="C41" s="15">
        <f>SUM(C31:C40)</f>
        <v>0</v>
      </c>
      <c r="D41" s="15">
        <f>SUM(D31:D40)</f>
        <v>0</v>
      </c>
      <c r="E41" s="15">
        <f>SUM(E31:E40)</f>
        <v>0</v>
      </c>
      <c r="F41" s="15">
        <f t="shared" si="2"/>
        <v>0</v>
      </c>
    </row>
    <row r="42" spans="1:6" ht="36" customHeight="1" thickTop="1" x14ac:dyDescent="0.2">
      <c r="A42" s="8" t="s">
        <v>21</v>
      </c>
      <c r="B42" s="38" t="s">
        <v>31</v>
      </c>
      <c r="C42" s="38" t="s">
        <v>2</v>
      </c>
      <c r="D42" s="38" t="s">
        <v>3</v>
      </c>
      <c r="E42" s="38" t="s">
        <v>5</v>
      </c>
      <c r="F42" s="39" t="s">
        <v>4</v>
      </c>
    </row>
    <row r="43" spans="1:6" ht="13.5" x14ac:dyDescent="0.25">
      <c r="A43" s="5" t="s">
        <v>62</v>
      </c>
      <c r="B43" s="26"/>
      <c r="C43" s="26"/>
      <c r="D43" s="26"/>
      <c r="E43" s="26"/>
      <c r="F43" s="14">
        <f>B43+C43-D43</f>
        <v>0</v>
      </c>
    </row>
    <row r="44" spans="1:6" ht="13.5" x14ac:dyDescent="0.25">
      <c r="A44" s="5" t="s">
        <v>63</v>
      </c>
      <c r="B44" s="26"/>
      <c r="C44" s="26"/>
      <c r="D44" s="26"/>
      <c r="E44" s="26"/>
      <c r="F44" s="14">
        <f t="shared" ref="F44:F50" si="3">B44+C44-D44</f>
        <v>0</v>
      </c>
    </row>
    <row r="45" spans="1:6" ht="13.5" x14ac:dyDescent="0.25">
      <c r="A45" s="5" t="s">
        <v>64</v>
      </c>
      <c r="B45" s="26"/>
      <c r="C45" s="26"/>
      <c r="D45" s="26"/>
      <c r="E45" s="26"/>
      <c r="F45" s="14">
        <f t="shared" si="3"/>
        <v>0</v>
      </c>
    </row>
    <row r="46" spans="1:6" ht="13.5" x14ac:dyDescent="0.25">
      <c r="A46" s="5" t="s">
        <v>65</v>
      </c>
      <c r="B46" s="26"/>
      <c r="C46" s="26"/>
      <c r="D46" s="26"/>
      <c r="E46" s="26"/>
      <c r="F46" s="14">
        <f t="shared" si="3"/>
        <v>0</v>
      </c>
    </row>
    <row r="47" spans="1:6" ht="13.5" x14ac:dyDescent="0.25">
      <c r="A47" s="5" t="s">
        <v>66</v>
      </c>
      <c r="B47" s="26"/>
      <c r="C47" s="26"/>
      <c r="D47" s="26"/>
      <c r="E47" s="26"/>
      <c r="F47" s="14">
        <f t="shared" si="3"/>
        <v>0</v>
      </c>
    </row>
    <row r="48" spans="1:6" ht="13.5" x14ac:dyDescent="0.25">
      <c r="A48" s="5" t="s">
        <v>21</v>
      </c>
      <c r="B48" s="26"/>
      <c r="C48" s="26"/>
      <c r="D48" s="26"/>
      <c r="E48" s="26"/>
      <c r="F48" s="14">
        <f t="shared" si="3"/>
        <v>0</v>
      </c>
    </row>
    <row r="49" spans="1:6" ht="18" customHeight="1" thickBot="1" x14ac:dyDescent="0.3">
      <c r="A49" s="9" t="s">
        <v>22</v>
      </c>
      <c r="B49" s="15">
        <f>SUM(B43:B48)</f>
        <v>0</v>
      </c>
      <c r="C49" s="15">
        <f>SUM(C43:C48)</f>
        <v>0</v>
      </c>
      <c r="D49" s="15">
        <f>SUM(D43:D48)</f>
        <v>0</v>
      </c>
      <c r="E49" s="15">
        <f>SUM(E43:E48)</f>
        <v>0</v>
      </c>
      <c r="F49" s="15">
        <f t="shared" si="3"/>
        <v>0</v>
      </c>
    </row>
    <row r="50" spans="1:6" ht="18" customHeight="1" thickTop="1" thickBot="1" x14ac:dyDescent="0.3">
      <c r="A50" s="9" t="s">
        <v>23</v>
      </c>
      <c r="B50" s="16">
        <f>SUM(B41,B49)</f>
        <v>0</v>
      </c>
      <c r="C50" s="16">
        <f>SUM(C41,C49)</f>
        <v>0</v>
      </c>
      <c r="D50" s="16">
        <f>SUM(D41,D49)</f>
        <v>0</v>
      </c>
      <c r="E50" s="16">
        <f>SUM(E41,E49)</f>
        <v>0</v>
      </c>
      <c r="F50" s="15">
        <f t="shared" si="3"/>
        <v>0</v>
      </c>
    </row>
    <row r="51" spans="1:6" ht="36"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sheetData>
  <sheetProtection password="CAA7" sheet="1" objects="1" scenarios="1" selectLockedCells="1"/>
  <mergeCells count="9">
    <mergeCell ref="A51:F51"/>
    <mergeCell ref="A29:F29"/>
    <mergeCell ref="A5:F5"/>
    <mergeCell ref="B1:D1"/>
    <mergeCell ref="B2:D2"/>
    <mergeCell ref="B3:D3"/>
    <mergeCell ref="A4:F4"/>
    <mergeCell ref="A6:F6"/>
    <mergeCell ref="E2:F3"/>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1"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J38"/>
  <sheetViews>
    <sheetView showGridLines="0" zoomScale="102" zoomScaleNormal="100" workbookViewId="0">
      <selection activeCell="C9" sqref="C9"/>
    </sheetView>
  </sheetViews>
  <sheetFormatPr defaultColWidth="0" defaultRowHeight="12.75" zeroHeight="1" x14ac:dyDescent="0.2"/>
  <cols>
    <col min="1" max="1" width="40.7109375" customWidth="1"/>
    <col min="2" max="2" width="37.28515625" customWidth="1"/>
    <col min="3" max="4" width="20.7109375" customWidth="1"/>
    <col min="5" max="10" width="15.7109375" hidden="1" customWidth="1"/>
  </cols>
  <sheetData>
    <row r="1" spans="1:4" ht="13.5" customHeight="1" x14ac:dyDescent="0.25">
      <c r="A1" s="4" t="s">
        <v>0</v>
      </c>
      <c r="B1" s="55" t="str">
        <f>IF('General Data'!B3:D3&lt;&gt;"",'General Data'!B3:D3,"")</f>
        <v>Aiken</v>
      </c>
      <c r="C1" s="55"/>
      <c r="D1" s="29"/>
    </row>
    <row r="2" spans="1:4" ht="13.5" customHeight="1" x14ac:dyDescent="0.25">
      <c r="A2" s="4" t="s">
        <v>17</v>
      </c>
      <c r="B2" s="55" t="str">
        <f>IF('General Data'!B4:D4&lt;&gt;"",'General Data'!B4:D4,"")</f>
        <v>Town of Jackson</v>
      </c>
      <c r="C2" s="55"/>
      <c r="D2" s="29"/>
    </row>
    <row r="3" spans="1:4" ht="13.5" customHeight="1" x14ac:dyDescent="0.25">
      <c r="A3" s="4" t="s">
        <v>1</v>
      </c>
      <c r="B3" s="28">
        <f>IF('General Data'!B6:D6&lt;&gt;"",'General Data'!B6:D6,"")</f>
        <v>42916</v>
      </c>
      <c r="C3" s="28"/>
      <c r="D3" s="30"/>
    </row>
    <row r="4" spans="1:4" ht="36" customHeight="1" x14ac:dyDescent="0.4">
      <c r="A4" s="57" t="s">
        <v>32</v>
      </c>
      <c r="B4" s="57"/>
      <c r="C4" s="57"/>
      <c r="D4" s="57"/>
    </row>
    <row r="5" spans="1:4" ht="36" customHeight="1" x14ac:dyDescent="0.2">
      <c r="A5" s="60" t="s">
        <v>33</v>
      </c>
      <c r="B5" s="60"/>
      <c r="C5" s="61"/>
      <c r="D5" s="61"/>
    </row>
    <row r="6" spans="1:4" s="1" customFormat="1" ht="36" customHeight="1" x14ac:dyDescent="0.35">
      <c r="A6" s="73" t="s">
        <v>34</v>
      </c>
      <c r="B6" s="73"/>
      <c r="C6" s="73"/>
      <c r="D6" s="73"/>
    </row>
    <row r="7" spans="1:4" s="2" customFormat="1" ht="15" customHeight="1" x14ac:dyDescent="0.35">
      <c r="A7" s="74"/>
      <c r="B7" s="75"/>
      <c r="C7" s="43" t="s">
        <v>40</v>
      </c>
      <c r="D7" s="43" t="s">
        <v>41</v>
      </c>
    </row>
    <row r="8" spans="1:4" s="2" customFormat="1" ht="39.950000000000003" customHeight="1" x14ac:dyDescent="0.35">
      <c r="A8" s="70" t="s">
        <v>35</v>
      </c>
      <c r="B8" s="70"/>
      <c r="C8" s="44"/>
      <c r="D8" s="44"/>
    </row>
    <row r="9" spans="1:4" ht="13.5" x14ac:dyDescent="0.25">
      <c r="A9" s="66" t="s">
        <v>68</v>
      </c>
      <c r="B9" s="67"/>
      <c r="C9" s="27"/>
      <c r="D9" s="13"/>
    </row>
    <row r="10" spans="1:4" ht="13.5" x14ac:dyDescent="0.25">
      <c r="A10" s="66" t="s">
        <v>69</v>
      </c>
      <c r="B10" s="67"/>
      <c r="C10" s="13"/>
      <c r="D10" s="27"/>
    </row>
    <row r="11" spans="1:4" ht="36" customHeight="1" x14ac:dyDescent="0.2">
      <c r="A11" s="70" t="s">
        <v>49</v>
      </c>
      <c r="B11" s="70"/>
      <c r="C11" s="45"/>
      <c r="D11" s="45"/>
    </row>
    <row r="12" spans="1:4" ht="13.5" x14ac:dyDescent="0.25">
      <c r="A12" s="66" t="s">
        <v>70</v>
      </c>
      <c r="B12" s="67"/>
      <c r="C12" s="42">
        <f>C9*8%</f>
        <v>0</v>
      </c>
      <c r="D12" s="46"/>
    </row>
    <row r="13" spans="1:4" ht="13.5" x14ac:dyDescent="0.25">
      <c r="A13" s="66" t="s">
        <v>71</v>
      </c>
      <c r="B13" s="67"/>
      <c r="C13" s="42">
        <f>SUM('General Obligation'!F27,'General Obligation'!F50)</f>
        <v>0</v>
      </c>
      <c r="D13" s="46"/>
    </row>
    <row r="14" spans="1:4" ht="13.5" x14ac:dyDescent="0.25">
      <c r="A14" s="66" t="s">
        <v>72</v>
      </c>
      <c r="B14" s="67"/>
      <c r="C14" s="42">
        <f>C12-C13</f>
        <v>0</v>
      </c>
      <c r="D14" s="46"/>
    </row>
    <row r="15" spans="1:4" ht="36" customHeight="1" x14ac:dyDescent="0.2">
      <c r="A15" s="70" t="s">
        <v>37</v>
      </c>
      <c r="B15" s="70"/>
      <c r="C15" s="44"/>
      <c r="D15" s="44"/>
    </row>
    <row r="16" spans="1:4" ht="13.5" x14ac:dyDescent="0.25">
      <c r="A16" s="66" t="s">
        <v>73</v>
      </c>
      <c r="B16" s="67"/>
      <c r="C16" s="27"/>
      <c r="D16" s="17" t="str">
        <f>IF(ISERROR(C16/$C$22*100),"",C16/$C$22*100)</f>
        <v/>
      </c>
    </row>
    <row r="17" spans="1:4" ht="13.5" x14ac:dyDescent="0.25">
      <c r="A17" s="66" t="s">
        <v>74</v>
      </c>
      <c r="B17" s="67"/>
      <c r="C17" s="27"/>
      <c r="D17" s="17" t="str">
        <f t="shared" ref="D17:D22" si="0">IF(ISERROR(C17/$C$22*100),"",C17/$C$22*100)</f>
        <v/>
      </c>
    </row>
    <row r="18" spans="1:4" ht="13.5" x14ac:dyDescent="0.25">
      <c r="A18" s="66" t="s">
        <v>75</v>
      </c>
      <c r="B18" s="67"/>
      <c r="C18" s="27"/>
      <c r="D18" s="17" t="str">
        <f t="shared" si="0"/>
        <v/>
      </c>
    </row>
    <row r="19" spans="1:4" ht="13.5" x14ac:dyDescent="0.25">
      <c r="A19" s="66" t="s">
        <v>76</v>
      </c>
      <c r="B19" s="67"/>
      <c r="C19" s="27"/>
      <c r="D19" s="17" t="str">
        <f t="shared" si="0"/>
        <v/>
      </c>
    </row>
    <row r="20" spans="1:4" ht="13.5" x14ac:dyDescent="0.25">
      <c r="A20" s="66" t="s">
        <v>77</v>
      </c>
      <c r="B20" s="67"/>
      <c r="C20" s="27"/>
      <c r="D20" s="17" t="str">
        <f t="shared" si="0"/>
        <v/>
      </c>
    </row>
    <row r="21" spans="1:4" ht="13.5" x14ac:dyDescent="0.25">
      <c r="A21" s="66" t="s">
        <v>61</v>
      </c>
      <c r="B21" s="67"/>
      <c r="C21" s="27"/>
      <c r="D21" s="17" t="str">
        <f t="shared" si="0"/>
        <v/>
      </c>
    </row>
    <row r="22" spans="1:4" ht="18" customHeight="1" thickBot="1" x14ac:dyDescent="0.3">
      <c r="A22" s="63" t="s">
        <v>36</v>
      </c>
      <c r="B22" s="64"/>
      <c r="C22" s="18">
        <f>SUM(C16:C21)</f>
        <v>0</v>
      </c>
      <c r="D22" s="18" t="str">
        <f t="shared" si="0"/>
        <v/>
      </c>
    </row>
    <row r="23" spans="1:4" s="1" customFormat="1" ht="36" customHeight="1" thickTop="1" x14ac:dyDescent="0.35">
      <c r="A23" s="59" t="s">
        <v>38</v>
      </c>
      <c r="B23" s="59"/>
      <c r="C23" s="59"/>
      <c r="D23" s="59"/>
    </row>
    <row r="24" spans="1:4" s="1" customFormat="1" ht="36" customHeight="1" x14ac:dyDescent="0.35">
      <c r="A24" s="68" t="s">
        <v>39</v>
      </c>
      <c r="B24" s="69"/>
      <c r="C24" s="69"/>
      <c r="D24" s="11" t="s">
        <v>42</v>
      </c>
    </row>
    <row r="25" spans="1:4" ht="13.5" x14ac:dyDescent="0.25">
      <c r="A25" s="65"/>
      <c r="B25" s="49"/>
      <c r="C25" s="49"/>
      <c r="D25" s="27"/>
    </row>
    <row r="26" spans="1:4" ht="13.5" x14ac:dyDescent="0.25">
      <c r="A26" s="65"/>
      <c r="B26" s="49"/>
      <c r="C26" s="49"/>
      <c r="D26" s="27"/>
    </row>
    <row r="27" spans="1:4" ht="13.5" x14ac:dyDescent="0.25">
      <c r="A27" s="65"/>
      <c r="B27" s="49"/>
      <c r="C27" s="49"/>
      <c r="D27" s="27"/>
    </row>
    <row r="28" spans="1:4" ht="13.5" x14ac:dyDescent="0.25">
      <c r="A28" s="65"/>
      <c r="B28" s="49"/>
      <c r="C28" s="49"/>
      <c r="D28" s="27"/>
    </row>
    <row r="29" spans="1:4" ht="13.5" x14ac:dyDescent="0.25">
      <c r="A29" s="65"/>
      <c r="B29" s="49"/>
      <c r="C29" s="49"/>
      <c r="D29" s="27"/>
    </row>
    <row r="30" spans="1:4" ht="12.75" hidden="1" customHeight="1" x14ac:dyDescent="0.2">
      <c r="A30" s="71"/>
      <c r="B30" s="72"/>
      <c r="C30" s="72"/>
      <c r="D30" s="12"/>
    </row>
    <row r="31" spans="1:4" ht="12.75" hidden="1" customHeight="1" x14ac:dyDescent="0.2">
      <c r="A31" s="71"/>
      <c r="B31" s="72"/>
      <c r="C31" s="72"/>
      <c r="D31" s="12"/>
    </row>
    <row r="32" spans="1:4" ht="12.75" hidden="1" customHeight="1" x14ac:dyDescent="0.2">
      <c r="A32" s="71"/>
      <c r="B32" s="72"/>
      <c r="C32" s="72"/>
      <c r="D32" s="12"/>
    </row>
    <row r="33" hidden="1" x14ac:dyDescent="0.2"/>
    <row r="34" hidden="1" x14ac:dyDescent="0.2"/>
    <row r="35" hidden="1" x14ac:dyDescent="0.2"/>
    <row r="36" hidden="1" x14ac:dyDescent="0.2"/>
    <row r="37" hidden="1" x14ac:dyDescent="0.2"/>
    <row r="38" hidden="1" x14ac:dyDescent="0.2"/>
  </sheetData>
  <sheetProtection password="CAA7" sheet="1" objects="1" scenarios="1" selectLockedCells="1"/>
  <mergeCells count="31">
    <mergeCell ref="A7:B7"/>
    <mergeCell ref="A27:C27"/>
    <mergeCell ref="A4:D4"/>
    <mergeCell ref="A21:B21"/>
    <mergeCell ref="A16:B16"/>
    <mergeCell ref="A17:B17"/>
    <mergeCell ref="A11:B11"/>
    <mergeCell ref="A12:B12"/>
    <mergeCell ref="A13:B13"/>
    <mergeCell ref="A14:B14"/>
    <mergeCell ref="A6:D6"/>
    <mergeCell ref="A5:D5"/>
    <mergeCell ref="A8:B8"/>
    <mergeCell ref="A9:B9"/>
    <mergeCell ref="A10:B10"/>
    <mergeCell ref="A15:B15"/>
    <mergeCell ref="A32:C32"/>
    <mergeCell ref="A30:C30"/>
    <mergeCell ref="A31:C31"/>
    <mergeCell ref="A25:C25"/>
    <mergeCell ref="A26:C26"/>
    <mergeCell ref="A22:B22"/>
    <mergeCell ref="A29:C29"/>
    <mergeCell ref="B1:C1"/>
    <mergeCell ref="B2:C2"/>
    <mergeCell ref="A28:C28"/>
    <mergeCell ref="A23:D23"/>
    <mergeCell ref="A18:B18"/>
    <mergeCell ref="A19:B19"/>
    <mergeCell ref="A20:B20"/>
    <mergeCell ref="A24:C24"/>
  </mergeCells>
  <phoneticPr fontId="1" type="noConversion"/>
  <dataValidations count="2">
    <dataValidation type="whole" allowBlank="1" showInputMessage="1" showErrorMessage="1" errorTitle="Input Error" error="You must enter a number in this field" sqref="D25:D29 C16:C21 C9">
      <formula1>-999999999999</formula1>
      <formula2>999999999999</formula2>
    </dataValidation>
    <dataValidation type="whole" allowBlank="1" showInputMessage="1" showErrorMessage="1" errorTitle="Input Error" error="You must enter a number between 1 and 100 in this field" sqref="D10 D12:D14">
      <formula1>1</formula1>
      <formula2>100</formula2>
    </dataValidation>
  </dataValidations>
  <printOptions horizontalCentered="1"/>
  <pageMargins left="0.5" right="0.5" top="0.5" bottom="0.5" header="0" footer="0"/>
  <pageSetup scale="81"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General Data</vt:lpstr>
      <vt:lpstr>General Obligation</vt:lpstr>
      <vt:lpstr>Revenue</vt:lpstr>
      <vt:lpstr>County Supplemental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Rick Harmon</dc:creator>
  <cp:lastModifiedBy>Hess, Kelly</cp:lastModifiedBy>
  <cp:lastPrinted>2003-10-08T05:41:45Z</cp:lastPrinted>
  <dcterms:created xsi:type="dcterms:W3CDTF">2003-10-04T05:22:12Z</dcterms:created>
  <dcterms:modified xsi:type="dcterms:W3CDTF">2018-06-18T14:56:23Z</dcterms:modified>
</cp:coreProperties>
</file>