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B3" i="5"/>
  <c r="B2" i="5"/>
  <c r="B1" i="5"/>
  <c r="B49" i="4"/>
  <c r="B41" i="4"/>
  <c r="F41" i="4" s="1"/>
  <c r="B50" i="4"/>
  <c r="C49" i="4"/>
  <c r="C41" i="4"/>
  <c r="C50" i="4" s="1"/>
  <c r="D49" i="4"/>
  <c r="D50" i="4" s="1"/>
  <c r="D41" i="4"/>
  <c r="E49" i="4"/>
  <c r="E50" i="4" s="1"/>
  <c r="E41" i="4"/>
  <c r="F48" i="4"/>
  <c r="F47" i="4"/>
  <c r="F46" i="4"/>
  <c r="F45" i="4"/>
  <c r="F44" i="4"/>
  <c r="F43" i="4"/>
  <c r="F40" i="4"/>
  <c r="F39" i="4"/>
  <c r="F38" i="4"/>
  <c r="F37" i="4"/>
  <c r="F36" i="4"/>
  <c r="F35" i="4"/>
  <c r="F34" i="4"/>
  <c r="F33" i="4"/>
  <c r="F32" i="4"/>
  <c r="F31" i="4"/>
  <c r="B26" i="4"/>
  <c r="B18" i="4"/>
  <c r="F18" i="4" s="1"/>
  <c r="C18" i="4"/>
  <c r="C27" i="4"/>
  <c r="C26" i="4"/>
  <c r="D18" i="4"/>
  <c r="D26" i="4"/>
  <c r="D27" i="4" s="1"/>
  <c r="F27" i="4" s="1"/>
  <c r="E18" i="4"/>
  <c r="E27" i="4" s="1"/>
  <c r="E26" i="4"/>
  <c r="F25" i="4"/>
  <c r="F24" i="4"/>
  <c r="F23" i="4"/>
  <c r="F22" i="4"/>
  <c r="F21" i="4"/>
  <c r="F20" i="4"/>
  <c r="F17" i="4"/>
  <c r="F16" i="4"/>
  <c r="F15" i="4"/>
  <c r="F14" i="4"/>
  <c r="F13" i="4"/>
  <c r="F12" i="4"/>
  <c r="F11" i="4"/>
  <c r="F10" i="4"/>
  <c r="F9" i="4"/>
  <c r="F8" i="4"/>
  <c r="B41" i="1"/>
  <c r="B50" i="1" s="1"/>
  <c r="C41" i="1"/>
  <c r="D41" i="1"/>
  <c r="D50" i="1" s="1"/>
  <c r="E41" i="1"/>
  <c r="E50" i="1" s="1"/>
  <c r="F40" i="1"/>
  <c r="F39" i="1"/>
  <c r="F38" i="1"/>
  <c r="F37" i="1"/>
  <c r="F36" i="1"/>
  <c r="F35" i="1"/>
  <c r="F34" i="1"/>
  <c r="F33" i="1"/>
  <c r="F32" i="1"/>
  <c r="F31" i="1"/>
  <c r="B49" i="1"/>
  <c r="C49" i="1"/>
  <c r="C50" i="1" s="1"/>
  <c r="D49" i="1"/>
  <c r="E49" i="1"/>
  <c r="F48" i="1"/>
  <c r="F47" i="1"/>
  <c r="F46" i="1"/>
  <c r="F45" i="1"/>
  <c r="F44" i="1"/>
  <c r="F43" i="1"/>
  <c r="B2" i="4"/>
  <c r="B3" i="4"/>
  <c r="B2" i="1"/>
  <c r="B3" i="1"/>
  <c r="B1" i="4"/>
  <c r="B1" i="1"/>
  <c r="B18" i="1"/>
  <c r="F18" i="1" s="1"/>
  <c r="B27" i="1"/>
  <c r="F27" i="1" s="1"/>
  <c r="B26" i="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B27" i="4"/>
  <c r="D22" i="5"/>
  <c r="C13" i="5" l="1"/>
  <c r="C14" i="5" s="1"/>
  <c r="A17" i="6" s="1"/>
  <c r="F50" i="1"/>
  <c r="F50" i="4"/>
  <c r="F26" i="1"/>
  <c r="F41" i="1"/>
  <c r="D21" i="5"/>
  <c r="D18" i="5"/>
  <c r="D19" i="5"/>
  <c r="F26" i="4"/>
  <c r="F49"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<sst xmlns="http://schemas.openxmlformats.org/spreadsheetml/2006/main" count="190" uniqueCount="84">
  <si>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</si>
  <si>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</si>
  <si>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</si>
  <si>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</si>
  <si>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</si>
  <si>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</si>
  <si>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</si>
  <si>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</si>
  <si>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</si>
  <si>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</si>
  <si>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</si>
  <si>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</si>
  <si>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</si>
  <si>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</si>
  <si>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</si>
  <si>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</si>
  <si>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</si>
  <si>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</si>
  <si>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</si>
  <si>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</si>
  <si>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</si>
  <si>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</si>
  <si>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</si>
  <si>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</si>
  <si>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</si>
  <si>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</si>
  <si>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</si>
  <si>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</si>
  <si>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</si>
  <si>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</si>
  <si>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</si>
  <si>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</si>
  <si>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</si>
  <si>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</si>
  <si>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</si>
  <si>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</si>
  <si>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</si>
  <si>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</si>
  <si>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</si>
  <si>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</si>
  <si>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</si>
  <si>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</si>
  <si>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</si>
  <si>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</si>
  <si>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</si>
  <si>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</si>
  <si>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</si>
  <si>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</si>
  <si>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</si>
  <si>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</si>
  <si>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</si>
  <si>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</si>
  <si>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</si>
  <si>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</si>
  <si>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</si>
  <si>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</si>
  <si>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</si>
  <si>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</si>
  <si>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</si>
  <si>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</si>
  <si>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</si>
  <si>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</si>
  <si>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</si>
  <si>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</si>
  <si>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</si>
  <si>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</si>
  <si>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</si>
  <si>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</si>
  <si>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</si>
  <si>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</si>
  <si>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</si>
  <si>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</si>
  <si>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</si>
  <si>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</si>
  <si>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</si>
  <si>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</si>
  <si>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</si>
  <si>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</si>
  <si>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</si>
  <si>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Ridge Spring</t>
  </si>
  <si>
    <t>rsclerk@comporium.net</t>
  </si>
  <si>
    <t>803-685-5511</t>
  </si>
  <si>
    <t>803-685-1252</t>
  </si>
  <si>
    <t xml:space="preserve">Saluda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</si>
</sst>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0" fontId="14" fillId="0" borderId="10" xfId="0" applyNumberFormat="1" applyFont="1" applyBorder="1" applyAlignment="1" applyProtection="1">
      <alignment horizontal="left"/>
      <protection locked="0"/>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973B9A0B-DA32-4572-8AEA-0C7B590E12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2F8419B-FD2D-4869-B3B0-40438A975AA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0F1C6A15-2145-444C-9916-A8E027B1CF9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89FA9BE7-DFE9-48E4-8AF0-E6E41A7477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D980627B-43B4-4C55-A894-7D854E465FA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sclerk@comporiu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20" sqref="B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79</v>
      </c>
      <c r="C4" s="49"/>
      <c r="D4" s="49"/>
      <c r="E4" s="49"/>
      <c r="F4" s="20"/>
    </row>
    <row r="5" spans="1:6" ht="13.5" customHeight="1" x14ac:dyDescent="0.25">
      <c r="A5" s="22" t="s">
        <v>45</v>
      </c>
      <c r="B5" s="51" t="s">
        <v>43</v>
      </c>
      <c r="C5" s="51"/>
      <c r="D5" s="51"/>
      <c r="E5" s="51"/>
      <c r="F5" s="23"/>
    </row>
    <row r="6" spans="1:6" ht="13.5" x14ac:dyDescent="0.25">
      <c r="A6" s="21" t="s">
        <v>1</v>
      </c>
      <c r="B6" s="52">
        <v>42916</v>
      </c>
      <c r="C6" s="52"/>
      <c r="D6" s="52"/>
      <c r="E6" s="52"/>
      <c r="F6" s="31" t="s">
        <v>0</v>
      </c>
    </row>
    <row r="7" spans="1:6" ht="13.5" x14ac:dyDescent="0.25">
      <c r="A7" s="24" t="s">
        <v>26</v>
      </c>
      <c r="B7" s="49"/>
      <c r="C7" s="49"/>
      <c r="D7" s="49"/>
      <c r="E7" s="49"/>
      <c r="F7" s="31" t="s">
        <v>43</v>
      </c>
    </row>
    <row r="8" spans="1:6" ht="13.5" x14ac:dyDescent="0.25">
      <c r="A8" s="24" t="s">
        <v>27</v>
      </c>
      <c r="B8" s="54" t="s">
        <v>80</v>
      </c>
      <c r="C8" s="54"/>
      <c r="D8" s="54"/>
      <c r="E8" s="54"/>
      <c r="F8" s="31" t="s">
        <v>44</v>
      </c>
    </row>
    <row r="9" spans="1:6" ht="13.5" x14ac:dyDescent="0.25">
      <c r="A9" s="24" t="s">
        <v>28</v>
      </c>
      <c r="B9" s="53" t="s">
        <v>81</v>
      </c>
      <c r="C9" s="53"/>
      <c r="D9" s="53" t="s">
        <v>82</v>
      </c>
      <c r="E9" s="53"/>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8"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5" zoomScale="102" zoomScaleNormal="100" workbookViewId="0">
      <selection activeCell="E17" sqref="E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 xml:space="preserve">Saluda </v>
      </c>
      <c r="C1" s="56"/>
      <c r="D1" s="56"/>
      <c r="E1" s="3"/>
      <c r="F1" s="3"/>
    </row>
    <row r="2" spans="1:6" ht="13.5" customHeight="1" x14ac:dyDescent="0.25">
      <c r="A2" s="4" t="s">
        <v>17</v>
      </c>
      <c r="B2" s="56" t="str">
        <f>IF('General Data'!B4:D4&lt;&gt;"",'General Data'!B4:D4,"")</f>
        <v>Town of Ridge Spring</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100098</v>
      </c>
      <c r="C9" s="26">
        <v>0</v>
      </c>
      <c r="D9" s="26">
        <v>14718</v>
      </c>
      <c r="E9" s="26"/>
      <c r="F9" s="14">
        <f t="shared" ref="F9:F27" si="0">B9+C9-D9</f>
        <v>85380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100098</v>
      </c>
      <c r="C18" s="15">
        <f>SUM(C8:C17)</f>
        <v>0</v>
      </c>
      <c r="D18" s="15">
        <f>SUM(D8:D17)</f>
        <v>14718</v>
      </c>
      <c r="E18" s="15">
        <f>SUM(E8:E17)</f>
        <v>0</v>
      </c>
      <c r="F18" s="15">
        <f t="shared" si="0"/>
        <v>85380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100098</v>
      </c>
      <c r="C27" s="16">
        <f>SUM(C18,C26)</f>
        <v>0</v>
      </c>
      <c r="D27" s="16">
        <f>SUM(D18,D26)</f>
        <v>14718</v>
      </c>
      <c r="E27" s="16">
        <f>SUM(E18,E26)</f>
        <v>0</v>
      </c>
      <c r="F27" s="16">
        <f t="shared" si="0"/>
        <v>85380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1"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 xml:space="preserve">Saluda </v>
      </c>
      <c r="C1" s="56"/>
      <c r="D1" s="56"/>
      <c r="E1" s="3"/>
      <c r="F1" s="3"/>
    </row>
    <row r="2" spans="1:6" ht="13.5" customHeight="1" x14ac:dyDescent="0.25">
      <c r="A2" s="4" t="s">
        <v>17</v>
      </c>
      <c r="B2" s="56" t="str">
        <f>IF('General Data'!B4:D4&lt;&gt;"",'General Data'!B4:D4,"")</f>
        <v>Town of Ridge Spring</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992917</v>
      </c>
      <c r="C15" s="26"/>
      <c r="D15" s="26">
        <v>19189</v>
      </c>
      <c r="E15" s="26"/>
      <c r="F15" s="14">
        <f t="shared" si="0"/>
        <v>973728</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992917</v>
      </c>
      <c r="C18" s="15">
        <f>SUM(C8:C17)</f>
        <v>0</v>
      </c>
      <c r="D18" s="15">
        <f>SUM(D8:D17)</f>
        <v>19189</v>
      </c>
      <c r="E18" s="15">
        <f>SUM(E8:E17)</f>
        <v>0</v>
      </c>
      <c r="F18" s="15">
        <f t="shared" si="0"/>
        <v>973728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992917</v>
      </c>
      <c r="C27" s="16">
        <f>SUM(C18,C26)</f>
        <v>0</v>
      </c>
      <c r="D27" s="16">
        <f>SUM(D18,D26)</f>
        <v>19189</v>
      </c>
      <c r="E27" s="16">
        <f>SUM(E18,E26)</f>
        <v>0</v>
      </c>
      <c r="F27" s="15">
        <f t="shared" si="1"/>
        <v>973728</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 xml:space="preserve">Saluda </v>
      </c>
      <c r="C1" s="56"/>
      <c r="D1" s="29"/>
    </row>
    <row r="2" spans="1:4" ht="13.5" customHeight="1" x14ac:dyDescent="0.25">
      <c r="A2" s="4" t="s">
        <v>17</v>
      </c>
      <c r="B2" s="56" t="str">
        <f>IF('General Data'!B4:D4&lt;&gt;"",'General Data'!B4:D4,"")</f>
        <v>Town of Ridge Spring</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85380</v>
      </c>
      <c r="D13" s="46"/>
    </row>
    <row r="14" spans="1:4" ht="13.5" x14ac:dyDescent="0.25">
      <c r="A14" s="67" t="s">
        <v>72</v>
      </c>
      <c r="B14" s="68"/>
      <c r="C14" s="42">
        <f>C12-C13</f>
        <v>-85380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2018-02-21T18:10:17Z</cp:lastPrinted>
  <dcterms:created xsi:type="dcterms:W3CDTF">2003-10-04T05:22:12Z</dcterms:created>
  <dcterms:modified xsi:type="dcterms:W3CDTF">2018-06-18T15:09:21Z</dcterms:modified>
</cp:coreProperties>
</file>