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4000" windowHeight="91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C41" i="4"/>
  <c r="C50" i="4"/>
  <c r="D49" i="4"/>
  <c r="F49" i="4" s="1"/>
  <c r="D41" i="4"/>
  <c r="D50" i="4" s="1"/>
  <c r="F50" i="4" s="1"/>
  <c r="E49" i="4"/>
  <c r="E41" i="4"/>
  <c r="E50" i="4" s="1"/>
  <c r="F48" i="4"/>
  <c r="F47" i="4"/>
  <c r="F46" i="4"/>
  <c r="F45" i="4"/>
  <c r="F44" i="4"/>
  <c r="F43" i="4"/>
  <c r="F40" i="4"/>
  <c r="F39" i="4"/>
  <c r="F38" i="4"/>
  <c r="F37" i="4"/>
  <c r="F36" i="4"/>
  <c r="F35" i="4"/>
  <c r="F34" i="4"/>
  <c r="F33" i="4"/>
  <c r="F32" i="4"/>
  <c r="F31" i="4"/>
  <c r="B26" i="4"/>
  <c r="B18" i="4"/>
  <c r="F18" i="4" s="1"/>
  <c r="B27" i="4"/>
  <c r="C18" i="4"/>
  <c r="C26" i="4"/>
  <c r="D18" i="4"/>
  <c r="D27" i="4" s="1"/>
  <c r="D26" i="4"/>
  <c r="F26" i="4" s="1"/>
  <c r="E18" i="4"/>
  <c r="E27" i="4"/>
  <c r="E26" i="4"/>
  <c r="F25" i="4"/>
  <c r="F24" i="4"/>
  <c r="F23" i="4"/>
  <c r="F22" i="4"/>
  <c r="F21" i="4"/>
  <c r="F20" i="4"/>
  <c r="F17" i="4"/>
  <c r="F16" i="4"/>
  <c r="F15" i="4"/>
  <c r="F14" i="4"/>
  <c r="F13" i="4"/>
  <c r="F12" i="4"/>
  <c r="F11" i="4"/>
  <c r="F10" i="4"/>
  <c r="F9" i="4"/>
  <c r="F8" i="4"/>
  <c r="B41" i="1"/>
  <c r="C41" i="1"/>
  <c r="D41" i="1"/>
  <c r="F41" i="1"/>
  <c r="E41" i="1"/>
  <c r="F40" i="1"/>
  <c r="F39" i="1"/>
  <c r="F38" i="1"/>
  <c r="F37" i="1"/>
  <c r="F36" i="1"/>
  <c r="F35" i="1"/>
  <c r="F34" i="1"/>
  <c r="F33" i="1"/>
  <c r="F32" i="1"/>
  <c r="F31" i="1"/>
  <c r="B49" i="1"/>
  <c r="B50" i="1"/>
  <c r="F50" i="1" s="1"/>
  <c r="C49" i="1"/>
  <c r="C50" i="1" s="1"/>
  <c r="D49" i="1"/>
  <c r="D50" i="1"/>
  <c r="E49" i="1"/>
  <c r="E50" i="1"/>
  <c r="F48" i="1"/>
  <c r="F47" i="1"/>
  <c r="F46" i="1"/>
  <c r="F45" i="1"/>
  <c r="F44" i="1"/>
  <c r="F43" i="1"/>
  <c r="B2" i="4"/>
  <c r="B3" i="4"/>
  <c r="B2" i="1"/>
  <c r="B3" i="1"/>
  <c r="B1" i="4"/>
  <c r="B1" i="1"/>
  <c r="B18" i="1"/>
  <c r="B26" i="1"/>
  <c r="F26" i="1" s="1"/>
  <c r="C18" i="1"/>
  <c r="C27" i="1" s="1"/>
  <c r="C26" i="1"/>
  <c r="D18" i="1"/>
  <c r="D26" i="1"/>
  <c r="D27" i="1" s="1"/>
  <c r="F25" i="1"/>
  <c r="F24" i="1"/>
  <c r="F23" i="1"/>
  <c r="F22" i="1"/>
  <c r="F21" i="1"/>
  <c r="F20" i="1"/>
  <c r="E18" i="1"/>
  <c r="E27" i="1"/>
  <c r="E26" i="1"/>
  <c r="F9" i="1"/>
  <c r="F10" i="1"/>
  <c r="F11" i="1"/>
  <c r="F12" i="1"/>
  <c r="F13" i="1"/>
  <c r="F14" i="1"/>
  <c r="F15" i="1"/>
  <c r="F16" i="1"/>
  <c r="F17" i="1"/>
  <c r="F8" i="1"/>
  <c r="D17" i="5"/>
  <c r="F49" i="1"/>
  <c r="C27" i="4"/>
  <c r="D16" i="5"/>
  <c r="D22" i="5"/>
  <c r="D18" i="5"/>
  <c r="D21" i="5"/>
  <c r="D20" i="5"/>
  <c r="F27" i="4" l="1"/>
  <c r="F18" i="1"/>
  <c r="B27" i="1"/>
  <c r="F27" i="1" s="1"/>
  <c r="C13" i="5" s="1"/>
  <c r="C14" i="5" s="1"/>
  <c r="A17" i="6" s="1"/>
  <c r="F41" i="4"/>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<sst xmlns="http://schemas.openxmlformats.org/spreadsheetml/2006/main" count="196" uniqueCount="90">
  <si>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</si>
  <si>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</si>
  <si>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</si>
  <si>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</si>
  <si>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</si>
  <si>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</si>
  <si>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</si>
  <si>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</si>
  <si>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</si>
  <si>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</si>
  <si>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</si>
  <si>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</si>
  <si>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</si>
  <si>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</si>
  <si>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</si>
  <si>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</si>
  <si>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</si>
  <si>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</si>
  <si>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</si>
  <si>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</si>
  <si>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</si>
  <si>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</si>
  <si>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</si>
  <si>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</si>
  <si>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</si>
  <si>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</si>
  <si>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</si>
  <si>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</si>
  <si>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</si>
  <si>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</si>
  <si>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</si>
  <si>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</si>
  <si>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</si>
  <si>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</si>
  <si>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</si>
  <si>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</si>
  <si>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</si>
  <si>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</si>
  <si>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</si>
  <si>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</si>
  <si>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</si>
  <si>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</si>
  <si>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</si>
  <si>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</si>
  <si>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</si>
  <si>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</si>
  <si>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</si>
  <si>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</si>
  <si>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</si>
  <si>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</si>
  <si>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</si>
  <si>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</si>
  <si>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</si>
  <si>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</si>
  <si>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</si>
  <si>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</si>
  <si>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</si>
  <si>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</si>
  <si>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</si>
  <si>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</si>
  <si>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</si>
  <si>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</si>
  <si>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</si>
  <si>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</si>
  <si>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</si>
  <si>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</si>
  <si>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</si>
  <si>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</si>
  <si>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</si>
  <si>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</si>
  <si>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</si>
  <si>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</si>
  <si>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</si>
  <si>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</si>
  <si>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</si>
  <si>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</si>
  <si>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</si>
  <si>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</si>
  <si>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</si>
  <si>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State of South Carolina</t>
  </si>
  <si>
    <t>Palmetto Health</t>
  </si>
  <si>
    <t>Blue Cross Blue Shield of SC</t>
  </si>
  <si>
    <t>University of South Carolina</t>
  </si>
  <si>
    <t>Richland School District One</t>
  </si>
  <si>
    <t>Horry</t>
  </si>
  <si>
    <t>Town of Surfside Beach</t>
  </si>
  <si>
    <t>Courtney Weaver</t>
  </si>
  <si>
    <t>cweaver@surfsidebeach.org</t>
  </si>
  <si>
    <t>843-913-6335</t>
  </si>
  <si>
    <t>843-238-5432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</si>
</sst>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7" name="Picture 1" descr="scstateseal">
          <a:extLst>
            <a:ext uri="{FF2B5EF4-FFF2-40B4-BE49-F238E27FC236}">
              <a16:creationId xmlns:a16="http://schemas.microsoft.com/office/drawing/2014/main" id="{42646B47-8BB3-49C4-8BB1-3AFF3D5B988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CCA053B-2D23-49FE-BC14-4DAE8140DD1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5" name="Picture 1" descr="scstateseal">
          <a:extLst>
            <a:ext uri="{FF2B5EF4-FFF2-40B4-BE49-F238E27FC236}">
              <a16:creationId xmlns:a16="http://schemas.microsoft.com/office/drawing/2014/main" id="{9D97D048-8355-41A8-B17C-E3A0932F0D6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7" name="Picture 1" descr="scstateseal">
          <a:extLst>
            <a:ext uri="{FF2B5EF4-FFF2-40B4-BE49-F238E27FC236}">
              <a16:creationId xmlns:a16="http://schemas.microsoft.com/office/drawing/2014/main" id="{0A055EAB-4E5F-43C6-A264-99C6517CA2A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11" name="Picture 1" descr="scstateseal">
          <a:extLst>
            <a:ext uri="{FF2B5EF4-FFF2-40B4-BE49-F238E27FC236}">
              <a16:creationId xmlns:a16="http://schemas.microsoft.com/office/drawing/2014/main" id="{C1606870-B18A-42E0-A479-F9ECA1A4695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weaver@surfsidebeach.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4" sqref="E1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t="s">
        <v>89</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E47" sqref="E4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Town of Surfside Beach</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v>365734</v>
      </c>
      <c r="C46" s="26"/>
      <c r="D46" s="26">
        <v>73147</v>
      </c>
      <c r="E46" s="26">
        <v>73147</v>
      </c>
      <c r="F46" s="14">
        <f t="shared" si="2"/>
        <v>292587</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365734</v>
      </c>
      <c r="C49" s="15">
        <f>SUM(C43:C48)</f>
        <v>0</v>
      </c>
      <c r="D49" s="15">
        <f>SUM(D43:D48)</f>
        <v>73147</v>
      </c>
      <c r="E49" s="15">
        <f>SUM(E43:E48)</f>
        <v>73147</v>
      </c>
      <c r="F49" s="15">
        <f t="shared" si="2"/>
        <v>292587</v>
      </c>
    </row>
    <row r="50" spans="1:6" ht="18" customHeight="1" thickTop="1" thickBot="1" x14ac:dyDescent="0.3">
      <c r="A50" s="9" t="s">
        <v>13</v>
      </c>
      <c r="B50" s="16">
        <f>SUM(B41,B49)</f>
        <v>365734</v>
      </c>
      <c r="C50" s="16">
        <f>SUM(C41,C49)</f>
        <v>0</v>
      </c>
      <c r="D50" s="16">
        <f>SUM(D41,D49)</f>
        <v>73147</v>
      </c>
      <c r="E50" s="16">
        <f>SUM(E41,E49)</f>
        <v>73147</v>
      </c>
      <c r="F50" s="16">
        <f t="shared" si="2"/>
        <v>292587</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37" sqref="B37:E4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Town of Surfside Beach</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A27" sqref="A27:C27"/>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Horry</v>
      </c>
      <c r="C1" s="55"/>
      <c r="D1" s="29"/>
    </row>
    <row r="2" spans="1:4" ht="13.5" customHeight="1" x14ac:dyDescent="0.25">
      <c r="A2" s="4" t="s">
        <v>17</v>
      </c>
      <c r="B2" s="55" t="str">
        <f>IF('General Data'!B4:D4&lt;&gt;"",'General Data'!B4:D4,"")</f>
        <v>Town of Surfside Beach</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292587</v>
      </c>
      <c r="D13" s="46"/>
    </row>
    <row r="14" spans="1:4" ht="13.5" x14ac:dyDescent="0.25">
      <c r="A14" s="64" t="s">
        <v>72</v>
      </c>
      <c r="B14" s="65"/>
      <c r="C14" s="42">
        <f>C12-C13</f>
        <v>-292587</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79</v>
      </c>
      <c r="B25" s="49"/>
      <c r="C25" s="49"/>
      <c r="D25" s="27"/>
    </row>
    <row r="26" spans="1:4" ht="13.5" x14ac:dyDescent="0.25">
      <c r="A26" s="63" t="s">
        <v>80</v>
      </c>
      <c r="B26" s="49"/>
      <c r="C26" s="49"/>
      <c r="D26" s="27"/>
    </row>
    <row r="27" spans="1:4" ht="13.5" x14ac:dyDescent="0.25">
      <c r="A27" s="63" t="s">
        <v>81</v>
      </c>
      <c r="B27" s="49"/>
      <c r="C27" s="49"/>
      <c r="D27" s="27"/>
    </row>
    <row r="28" spans="1:4" ht="13.5" x14ac:dyDescent="0.25">
      <c r="A28" s="63" t="s">
        <v>82</v>
      </c>
      <c r="B28" s="49"/>
      <c r="C28" s="49"/>
      <c r="D28" s="27"/>
    </row>
    <row r="29" spans="1:4" ht="13.5" x14ac:dyDescent="0.25">
      <c r="A29" s="63" t="s">
        <v>83</v>
      </c>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2018-06-14T20:23:04Z</dcterms:modified>
</cp:coreProperties>
</file>