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7465" windowHeight="1119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D21" i="5"/>
  <c r="B3" i="5"/>
  <c r="B2" i="5"/>
  <c r="B1" i="5"/>
  <c r="B49" i="4"/>
  <c r="B41" i="4"/>
  <c r="F41" i="4"/>
  <c r="B50" i="4"/>
  <c r="C49" i="4"/>
  <c r="C50" i="4"/>
  <c r="C41" i="4"/>
  <c r="D49" i="4"/>
  <c r="D50" i="4" s="1"/>
  <c r="D41" i="4"/>
  <c r="E49" i="4"/>
  <c r="E41" i="4"/>
  <c r="E50" i="4" s="1"/>
  <c r="F48" i="4"/>
  <c r="F47" i="4"/>
  <c r="F46" i="4"/>
  <c r="F45" i="4"/>
  <c r="F44" i="4"/>
  <c r="F43" i="4"/>
  <c r="F40" i="4"/>
  <c r="F39" i="4"/>
  <c r="F38" i="4"/>
  <c r="F37" i="4"/>
  <c r="F36" i="4"/>
  <c r="F35" i="4"/>
  <c r="F34" i="4"/>
  <c r="F33" i="4"/>
  <c r="F32" i="4"/>
  <c r="F31" i="4"/>
  <c r="B26" i="4"/>
  <c r="F26" i="4" s="1"/>
  <c r="B18" i="4"/>
  <c r="B27" i="4" s="1"/>
  <c r="C18" i="4"/>
  <c r="C26" i="4"/>
  <c r="D18" i="4"/>
  <c r="D27" i="4" s="1"/>
  <c r="D26" i="4"/>
  <c r="E18" i="4"/>
  <c r="E27" i="4"/>
  <c r="E26" i="4"/>
  <c r="F25" i="4"/>
  <c r="F24" i="4"/>
  <c r="F23" i="4"/>
  <c r="F22" i="4"/>
  <c r="F21" i="4"/>
  <c r="F20" i="4"/>
  <c r="F17" i="4"/>
  <c r="F16" i="4"/>
  <c r="F15" i="4"/>
  <c r="F14" i="4"/>
  <c r="F13" i="4"/>
  <c r="F12" i="4"/>
  <c r="F11" i="4"/>
  <c r="F10" i="4"/>
  <c r="F9" i="4"/>
  <c r="F8" i="4"/>
  <c r="B41" i="1"/>
  <c r="B50" i="1"/>
  <c r="C41" i="1"/>
  <c r="C50" i="1" s="1"/>
  <c r="D41" i="1"/>
  <c r="E41" i="1"/>
  <c r="F40" i="1"/>
  <c r="F39" i="1"/>
  <c r="F38" i="1"/>
  <c r="F37" i="1"/>
  <c r="F36" i="1"/>
  <c r="F35" i="1"/>
  <c r="F34" i="1"/>
  <c r="F33" i="1"/>
  <c r="F32" i="1"/>
  <c r="F31" i="1"/>
  <c r="B49" i="1"/>
  <c r="C49" i="1"/>
  <c r="F49" i="1" s="1"/>
  <c r="D49" i="1"/>
  <c r="D50" i="1"/>
  <c r="E49" i="1"/>
  <c r="E50" i="1"/>
  <c r="F48" i="1"/>
  <c r="F47" i="1"/>
  <c r="F46" i="1"/>
  <c r="F45" i="1"/>
  <c r="F44" i="1"/>
  <c r="F43" i="1"/>
  <c r="B2" i="4"/>
  <c r="B3" i="4"/>
  <c r="B2" i="1"/>
  <c r="B3" i="1"/>
  <c r="B1" i="4"/>
  <c r="B1" i="1"/>
  <c r="B18" i="1"/>
  <c r="B27" i="1"/>
  <c r="B26" i="1"/>
  <c r="C18" i="1"/>
  <c r="C27" i="1"/>
  <c r="C26" i="1"/>
  <c r="D18" i="1"/>
  <c r="D27" i="1" s="1"/>
  <c r="F27" i="1" s="1"/>
  <c r="F18" i="1"/>
  <c r="D26" i="1"/>
  <c r="F26" i="1"/>
  <c r="F25" i="1"/>
  <c r="F24" i="1"/>
  <c r="F23" i="1"/>
  <c r="F22" i="1"/>
  <c r="F21" i="1"/>
  <c r="F20" i="1"/>
  <c r="E18" i="1"/>
  <c r="E27" i="1" s="1"/>
  <c r="E26" i="1"/>
  <c r="F9" i="1"/>
  <c r="F10" i="1"/>
  <c r="F11" i="1"/>
  <c r="F12" i="1"/>
  <c r="F13" i="1"/>
  <c r="F14" i="1"/>
  <c r="F15" i="1"/>
  <c r="F16" i="1"/>
  <c r="F17" i="1"/>
  <c r="F8" i="1"/>
  <c r="D16" i="5"/>
  <c r="C27" i="4"/>
  <c r="D17" i="5"/>
  <c r="F49" i="4"/>
  <c r="C13" i="5" l="1"/>
  <c r="C14" i="5" s="1"/>
  <c r="A17" i="6" s="1"/>
  <c r="F50" i="4"/>
  <c r="F50" i="1"/>
  <c r="F27" i="4"/>
  <c r="F41" i="1"/>
  <c r="F18" i="4"/>
  <c r="D22" i="5"/>
  <c r="D18"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<sst xmlns="http://schemas.openxmlformats.org/spreadsheetml/2006/main" count="191" uniqueCount="85">
  <si>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</si>
  <si>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</si>
  <si>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</si>
  <si>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</si>
  <si>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</si>
  <si>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</si>
  <si>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</si>
  <si>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</si>
  <si>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</si>
  <si>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</si>
  <si>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</si>
  <si>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</si>
  <si>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</si>
  <si>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</si>
  <si>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</si>
  <si>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</si>
  <si>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</si>
  <si>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</si>
  <si>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</si>
  <si>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</si>
  <si>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</si>
  <si>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</si>
  <si>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</si>
  <si>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</si>
  <si>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</si>
  <si>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</si>
  <si>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</si>
  <si>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</si>
  <si>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</si>
  <si>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</si>
  <si>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</si>
  <si>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</si>
  <si>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</si>
  <si>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</si>
  <si>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</si>
  <si>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</si>
  <si>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</si>
  <si>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</si>
  <si>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</si>
  <si>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</si>
  <si>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</si>
  <si>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</si>
  <si>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</si>
  <si>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</si>
  <si>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</si>
  <si>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</si>
  <si>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</si>
  <si>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</si>
  <si>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</si>
  <si>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</si>
  <si>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</si>
  <si>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</si>
  <si>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</si>
  <si>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</si>
  <si>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</si>
  <si>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</si>
  <si>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</si>
  <si>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</si>
  <si>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</si>
  <si>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</si>
  <si>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</si>
  <si>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</si>
  <si>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</si>
  <si>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</si>
  <si>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</si>
  <si>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</si>
  <si>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</si>
  <si>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</si>
  <si>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</si>
  <si>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</si>
  <si>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</si>
  <si>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</si>
  <si>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</si>
  <si>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</si>
  <si>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</si>
  <si>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</si>
  <si>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</si>
  <si>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</si>
  <si>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</si>
  <si>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Aiken</t>
  </si>
  <si>
    <t>Valley Public Service Authority</t>
  </si>
  <si>
    <t>Susan Johnson</t>
  </si>
  <si>
    <t>susan@valleypublic.org</t>
  </si>
  <si>
    <t>803-593-2033</t>
  </si>
  <si>
    <t>803-593-3818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</si>
</sst>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615F32DA-CE62-497F-B4B7-3F4255088FA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E6FB82A-407C-4EAA-BF25-7AEB55ADD06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AFDF1AE8-5194-40CC-8FBB-CE78309C9A3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3C7F6920-6988-47A4-9242-5E5E2B1EB54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8C44D72D-A773-4F0A-BDEC-7796F23ADEF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usan@valleypublic.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31"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Valley Public Service Authority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8" zoomScale="102" zoomScaleNormal="100" workbookViewId="0">
      <selection activeCell="B14" sqref="B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Aiken</v>
      </c>
      <c r="C1" s="55"/>
      <c r="D1" s="55"/>
      <c r="E1" s="3"/>
      <c r="F1" s="3"/>
    </row>
    <row r="2" spans="1:6" ht="13.5" customHeight="1" x14ac:dyDescent="0.25">
      <c r="A2" s="4" t="s">
        <v>17</v>
      </c>
      <c r="B2" s="55" t="str">
        <f>IF('General Data'!B4:D4&lt;&gt;"",'General Data'!B4:D4,"")</f>
        <v>Valley Public Service Authority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2725308</v>
      </c>
      <c r="C13" s="26">
        <v>0</v>
      </c>
      <c r="D13" s="26">
        <v>101627</v>
      </c>
      <c r="E13" s="26">
        <v>78698</v>
      </c>
      <c r="F13" s="14">
        <f t="shared" si="0"/>
        <v>2623681</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2725308</v>
      </c>
      <c r="C18" s="15">
        <f>SUM(C8:C17)</f>
        <v>0</v>
      </c>
      <c r="D18" s="15">
        <f>SUM(D8:D17)</f>
        <v>101627</v>
      </c>
      <c r="E18" s="15">
        <f>SUM(E8:E17)</f>
        <v>78698</v>
      </c>
      <c r="F18" s="15">
        <f t="shared" si="0"/>
        <v>2623681</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2725308</v>
      </c>
      <c r="C27" s="16">
        <f>SUM(C18,C26)</f>
        <v>0</v>
      </c>
      <c r="D27" s="16">
        <f>SUM(D18,D26)</f>
        <v>101627</v>
      </c>
      <c r="E27" s="16">
        <f>SUM(E18,E26)</f>
        <v>78698</v>
      </c>
      <c r="F27" s="15">
        <f t="shared" si="1"/>
        <v>2623681</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Aiken</v>
      </c>
      <c r="C1" s="55"/>
      <c r="D1" s="29"/>
    </row>
    <row r="2" spans="1:4" ht="13.5" customHeight="1" x14ac:dyDescent="0.25">
      <c r="A2" s="4" t="s">
        <v>17</v>
      </c>
      <c r="B2" s="55" t="str">
        <f>IF('General Data'!B4:D4&lt;&gt;"",'General Data'!B4:D4,"")</f>
        <v>Valley Public Service Authority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2018-06-14T20:40:39Z</dcterms:modified>
</cp:coreProperties>
</file>