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B3" i="5"/>
  <c r="B2" i="5"/>
  <c r="B1" i="5"/>
  <c r="B49" i="4"/>
  <c r="B41" i="4"/>
  <c r="B50" i="4"/>
  <c r="C49" i="4"/>
  <c r="F49" i="4" s="1"/>
  <c r="C41" i="4"/>
  <c r="D49" i="4"/>
  <c r="D50" i="4"/>
  <c r="D41" i="4"/>
  <c r="E49" i="4"/>
  <c r="E41" i="4"/>
  <c r="E50" i="4"/>
  <c r="F48" i="4"/>
  <c r="F47" i="4"/>
  <c r="F46" i="4"/>
  <c r="F45" i="4"/>
  <c r="F44" i="4"/>
  <c r="F43" i="4"/>
  <c r="F40" i="4"/>
  <c r="F39" i="4"/>
  <c r="F38" i="4"/>
  <c r="F37" i="4"/>
  <c r="F36" i="4"/>
  <c r="F35" i="4"/>
  <c r="F34" i="4"/>
  <c r="F33" i="4"/>
  <c r="F32" i="4"/>
  <c r="F31" i="4"/>
  <c r="B26" i="4"/>
  <c r="B18" i="4"/>
  <c r="B27" i="4"/>
  <c r="C18" i="4"/>
  <c r="C26" i="4"/>
  <c r="C27" i="4" s="1"/>
  <c r="D18" i="4"/>
  <c r="F18" i="4" s="1"/>
  <c r="D26" i="4"/>
  <c r="F26" i="4" s="1"/>
  <c r="E18" i="4"/>
  <c r="E27" i="4"/>
  <c r="E26" i="4"/>
  <c r="F25" i="4"/>
  <c r="F24" i="4"/>
  <c r="F23" i="4"/>
  <c r="F22" i="4"/>
  <c r="F21" i="4"/>
  <c r="F20" i="4"/>
  <c r="F17" i="4"/>
  <c r="F16" i="4"/>
  <c r="F15" i="4"/>
  <c r="F14" i="4"/>
  <c r="F13" i="4"/>
  <c r="F12" i="4"/>
  <c r="F11" i="4"/>
  <c r="F10" i="4"/>
  <c r="F9" i="4"/>
  <c r="F8" i="4"/>
  <c r="B41" i="1"/>
  <c r="C41" i="1"/>
  <c r="F41" i="1" s="1"/>
  <c r="D41" i="1"/>
  <c r="D50" i="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B27"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18" i="1"/>
  <c r="D22" i="5"/>
  <c r="F41" i="4"/>
  <c r="F27" i="1" l="1"/>
  <c r="C13" i="5" s="1"/>
  <c r="C14" i="5" s="1"/>
  <c r="A17" i="6" s="1"/>
  <c r="C50" i="4"/>
  <c r="F50" i="4" s="1"/>
  <c r="C50" i="1"/>
  <c r="F50" i="1" s="1"/>
  <c r="D27" i="4"/>
  <c r="F27" i="4" s="1"/>
  <c r="D21" i="5"/>
  <c r="D18" i="5"/>
  <c r="D19"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<sst xmlns="http://schemas.openxmlformats.org/spreadsheetml/2006/main" count="190" uniqueCount="84">
  <si>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</si>
  <si>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</si>
  <si>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</si>
  <si>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</si>
  <si>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</si>
  <si>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</si>
  <si>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</si>
  <si>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</si>
  <si>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</si>
  <si>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</si>
  <si>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</si>
  <si>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</si>
  <si>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</si>
  <si>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</si>
  <si>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</si>
  <si>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</si>
  <si>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</si>
  <si>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</si>
  <si>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</si>
  <si>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</si>
  <si>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</si>
  <si>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</si>
  <si>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</si>
  <si>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</si>
  <si>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</si>
  <si>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</si>
  <si>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</si>
  <si>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</si>
  <si>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</si>
  <si>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</si>
  <si>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</si>
  <si>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</si>
  <si>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</si>
  <si>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</si>
  <si>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</si>
  <si>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</si>
  <si>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</si>
  <si>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</si>
  <si>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</si>
  <si>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</si>
  <si>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</si>
  <si>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</si>
  <si>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</si>
  <si>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</si>
  <si>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</si>
  <si>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</si>
  <si>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</si>
  <si>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</si>
  <si>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</si>
  <si>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</si>
  <si>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</si>
  <si>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</si>
  <si>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</si>
  <si>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</si>
  <si>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</si>
  <si>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</si>
  <si>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</si>
  <si>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</si>
  <si>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</si>
  <si>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</si>
  <si>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</si>
  <si>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</si>
  <si>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</si>
  <si>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</si>
  <si>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</si>
  <si>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</si>
  <si>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</si>
  <si>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</si>
  <si>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</si>
  <si>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</si>
  <si>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</si>
  <si>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</si>
  <si>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</si>
  <si>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</si>
  <si>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</si>
  <si>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</si>
  <si>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</si>
  <si>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</si>
  <si>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</si>
  <si>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</si>
  <si>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Whitney Fire District</t>
  </si>
  <si>
    <t>Norman Johnson &amp; Co</t>
  </si>
  <si>
    <t>steven@njcocpa.com</t>
  </si>
  <si>
    <t>864-582-8746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</si>
</sst>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E6A2FBD0-9628-41DA-8AE5-E7DFC5BCD1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1B18332-CDAF-43C9-A298-55A5EDE7CDE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1B8D6A0-CD1A-4D54-B1ED-0B161E87A3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2BCD435-DB79-44F2-B4B2-2222F390CE7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B6880F0-99E7-4A44-8999-DACD60CA7A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teven@njco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0" sqref="B1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Whitney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1270000</v>
      </c>
      <c r="C17" s="26"/>
      <c r="D17" s="26">
        <v>195000</v>
      </c>
      <c r="E17" s="26">
        <v>205000</v>
      </c>
      <c r="F17" s="14">
        <f t="shared" si="0"/>
        <v>1075000</v>
      </c>
    </row>
    <row r="18" spans="1:6" ht="18" customHeight="1" thickBot="1" x14ac:dyDescent="0.3">
      <c r="A18" s="9" t="s">
        <v>12</v>
      </c>
      <c r="B18" s="15">
        <f>SUM(B8:B17)</f>
        <v>1270000</v>
      </c>
      <c r="C18" s="15">
        <f>SUM(C8:C17)</f>
        <v>0</v>
      </c>
      <c r="D18" s="15">
        <f>SUM(D8:D17)</f>
        <v>195000</v>
      </c>
      <c r="E18" s="15">
        <f>SUM(E8:E17)</f>
        <v>205000</v>
      </c>
      <c r="F18" s="15">
        <f t="shared" si="0"/>
        <v>1075000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1270000</v>
      </c>
      <c r="C27" s="16">
        <f>SUM(C18,C26)</f>
        <v>0</v>
      </c>
      <c r="D27" s="16">
        <f>SUM(D18,D26)</f>
        <v>195000</v>
      </c>
      <c r="E27" s="16">
        <f>SUM(E18,E26)</f>
        <v>205000</v>
      </c>
      <c r="F27" s="16">
        <f t="shared" si="0"/>
        <v>1075000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Whitney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Whitney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1075000</v>
      </c>
      <c r="D13" s="46"/>
    </row>
    <row r="14" spans="1:4" ht="13.5" x14ac:dyDescent="0.25">
      <c r="A14" s="66" t="s">
        <v>72</v>
      </c>
      <c r="B14" s="67"/>
      <c r="C14" s="42">
        <f>C12-C13</f>
        <v>-1075000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2018-06-18T14:21:57Z</dcterms:modified>
</cp:coreProperties>
</file>