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ranhitchcock/Documents/University/2019/Computer Vision/New Project/LectureAttendanceCV/Documents/"/>
    </mc:Choice>
  </mc:AlternateContent>
  <xr:revisionPtr revIDLastSave="0" documentId="13_ncr:1_{FF24A0B6-63CE-EB49-8451-160F4F4F72A6}" xr6:coauthVersionLast="43" xr6:coauthVersionMax="43" xr10:uidLastSave="{00000000-0000-0000-0000-000000000000}"/>
  <bookViews>
    <workbookView xWindow="0" yWindow="0" windowWidth="25600" windowHeight="16000" activeTab="1" xr2:uid="{8334A6BA-6DA5-8D46-805E-608584287A9D}"/>
  </bookViews>
  <sheets>
    <sheet name="Better Equation Finding" sheetId="3" r:id="rId1"/>
    <sheet name="Acceptable Areas" sheetId="5" r:id="rId2"/>
    <sheet name="Sheet1" sheetId="1" r:id="rId3"/>
    <sheet name="remade code" sheetId="2" r:id="rId4"/>
    <sheet name="Graph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" i="3" l="1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4" i="3"/>
  <c r="H8" i="2" l="1"/>
  <c r="L7" i="2"/>
  <c r="L6" i="2"/>
  <c r="L5" i="2"/>
  <c r="H7" i="2"/>
  <c r="H6" i="2"/>
  <c r="H5" i="2"/>
  <c r="C22" i="2"/>
  <c r="C21" i="2"/>
  <c r="C12" i="2"/>
  <c r="C11" i="2"/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3" i="1"/>
  <c r="B17" i="1"/>
  <c r="B9" i="1"/>
  <c r="B16" i="1"/>
  <c r="B8" i="1"/>
  <c r="B18" i="1"/>
  <c r="B15" i="1"/>
  <c r="B14" i="1"/>
  <c r="B5" i="1"/>
  <c r="B3" i="1"/>
  <c r="F5" i="1"/>
  <c r="F6" i="1"/>
  <c r="F7" i="1"/>
  <c r="F4" i="1"/>
  <c r="F3" i="1"/>
  <c r="B10" i="1"/>
  <c r="B7" i="1"/>
  <c r="B4" i="1"/>
  <c r="B6" i="1"/>
</calcChain>
</file>

<file path=xl/sharedStrings.xml><?xml version="1.0" encoding="utf-8"?>
<sst xmlns="http://schemas.openxmlformats.org/spreadsheetml/2006/main" count="54" uniqueCount="29">
  <si>
    <t>Area</t>
  </si>
  <si>
    <t>Bad</t>
  </si>
  <si>
    <t>Y</t>
  </si>
  <si>
    <t>CY</t>
  </si>
  <si>
    <t>Good</t>
  </si>
  <si>
    <t>Testing</t>
  </si>
  <si>
    <t>Worst</t>
  </si>
  <si>
    <t>Small Filter</t>
  </si>
  <si>
    <t>Good Points</t>
  </si>
  <si>
    <t>Bad Points</t>
  </si>
  <si>
    <t>Height-Cy</t>
  </si>
  <si>
    <t>Trendline</t>
  </si>
  <si>
    <t>Points to remove</t>
  </si>
  <si>
    <t>Points to keep</t>
  </si>
  <si>
    <t>height-cy</t>
  </si>
  <si>
    <t>area</t>
  </si>
  <si>
    <t>extent</t>
  </si>
  <si>
    <t xml:space="preserve">area </t>
  </si>
  <si>
    <t>Cy</t>
  </si>
  <si>
    <t>Average Colour</t>
  </si>
  <si>
    <t>Circle Extent</t>
  </si>
  <si>
    <t>Rectange Extent</t>
  </si>
  <si>
    <t>Aspect Ratio</t>
  </si>
  <si>
    <t>Solidity</t>
  </si>
  <si>
    <t>B</t>
  </si>
  <si>
    <t>G</t>
  </si>
  <si>
    <t>R</t>
  </si>
  <si>
    <t>Unacceptable</t>
  </si>
  <si>
    <t>Acceptable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</si>
</sst>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  <xf numFmtId="0" fontId="4" fillId="0" borderId="0" xfId="0" applyFont="1"/>
    <xf numFmtId="0" fontId="2" fillId="0" borderId="0" xfId="0" applyFont="1" applyFill="1" applyAlignment="1">
      <alignment horizontal="center"/>
    </xf>
    <xf numFmtId="0" fontId="0" fillId="3" borderId="0" xfId="0" applyFill="1"/>
    <xf numFmtId="0" fontId="0" fillId="0" borderId="0" xfId="0" applyFill="1"/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Area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'Better Equation Finding'!$A$4:$A$153</c:f>
              <c:numCache>
                <c:formatCode>General</c:formatCode>
                <c:ptCount val="150"/>
                <c:pt idx="0">
                  <c:v>2</c:v>
                </c:pt>
                <c:pt idx="1">
                  <c:v>64</c:v>
                </c:pt>
                <c:pt idx="2">
                  <c:v>69</c:v>
                </c:pt>
                <c:pt idx="3">
                  <c:v>84</c:v>
                </c:pt>
                <c:pt idx="4">
                  <c:v>104</c:v>
                </c:pt>
                <c:pt idx="5">
                  <c:v>107</c:v>
                </c:pt>
                <c:pt idx="6">
                  <c:v>104</c:v>
                </c:pt>
                <c:pt idx="7">
                  <c:v>79</c:v>
                </c:pt>
                <c:pt idx="8">
                  <c:v>78</c:v>
                </c:pt>
                <c:pt idx="9">
                  <c:v>78</c:v>
                </c:pt>
                <c:pt idx="10">
                  <c:v>78</c:v>
                </c:pt>
                <c:pt idx="11">
                  <c:v>78</c:v>
                </c:pt>
                <c:pt idx="12">
                  <c:v>78</c:v>
                </c:pt>
                <c:pt idx="13">
                  <c:v>155</c:v>
                </c:pt>
                <c:pt idx="14">
                  <c:v>156</c:v>
                </c:pt>
                <c:pt idx="15">
                  <c:v>201</c:v>
                </c:pt>
                <c:pt idx="16">
                  <c:v>141</c:v>
                </c:pt>
                <c:pt idx="17">
                  <c:v>141</c:v>
                </c:pt>
                <c:pt idx="18">
                  <c:v>185</c:v>
                </c:pt>
                <c:pt idx="19">
                  <c:v>139</c:v>
                </c:pt>
                <c:pt idx="20">
                  <c:v>185</c:v>
                </c:pt>
                <c:pt idx="21">
                  <c:v>183</c:v>
                </c:pt>
                <c:pt idx="22">
                  <c:v>143</c:v>
                </c:pt>
                <c:pt idx="23">
                  <c:v>193</c:v>
                </c:pt>
                <c:pt idx="24">
                  <c:v>170</c:v>
                </c:pt>
                <c:pt idx="25">
                  <c:v>245</c:v>
                </c:pt>
                <c:pt idx="26">
                  <c:v>210</c:v>
                </c:pt>
                <c:pt idx="27">
                  <c:v>210</c:v>
                </c:pt>
                <c:pt idx="28">
                  <c:v>239</c:v>
                </c:pt>
                <c:pt idx="29">
                  <c:v>240</c:v>
                </c:pt>
                <c:pt idx="30">
                  <c:v>242</c:v>
                </c:pt>
                <c:pt idx="31">
                  <c:v>266</c:v>
                </c:pt>
                <c:pt idx="32">
                  <c:v>267</c:v>
                </c:pt>
                <c:pt idx="33">
                  <c:v>267</c:v>
                </c:pt>
                <c:pt idx="34">
                  <c:v>278</c:v>
                </c:pt>
                <c:pt idx="35">
                  <c:v>278</c:v>
                </c:pt>
                <c:pt idx="36">
                  <c:v>275</c:v>
                </c:pt>
                <c:pt idx="37">
                  <c:v>266</c:v>
                </c:pt>
                <c:pt idx="38">
                  <c:v>322</c:v>
                </c:pt>
                <c:pt idx="39">
                  <c:v>284</c:v>
                </c:pt>
                <c:pt idx="40">
                  <c:v>284</c:v>
                </c:pt>
                <c:pt idx="41">
                  <c:v>304</c:v>
                </c:pt>
                <c:pt idx="42">
                  <c:v>304</c:v>
                </c:pt>
                <c:pt idx="43">
                  <c:v>300</c:v>
                </c:pt>
                <c:pt idx="44">
                  <c:v>300</c:v>
                </c:pt>
                <c:pt idx="45">
                  <c:v>298</c:v>
                </c:pt>
                <c:pt idx="46">
                  <c:v>307</c:v>
                </c:pt>
                <c:pt idx="47">
                  <c:v>289</c:v>
                </c:pt>
                <c:pt idx="48">
                  <c:v>293</c:v>
                </c:pt>
                <c:pt idx="49">
                  <c:v>329</c:v>
                </c:pt>
                <c:pt idx="50">
                  <c:v>318</c:v>
                </c:pt>
                <c:pt idx="51">
                  <c:v>317</c:v>
                </c:pt>
                <c:pt idx="52">
                  <c:v>334</c:v>
                </c:pt>
                <c:pt idx="53">
                  <c:v>331</c:v>
                </c:pt>
                <c:pt idx="54">
                  <c:v>338</c:v>
                </c:pt>
                <c:pt idx="55">
                  <c:v>331</c:v>
                </c:pt>
                <c:pt idx="56">
                  <c:v>331</c:v>
                </c:pt>
                <c:pt idx="57">
                  <c:v>338</c:v>
                </c:pt>
                <c:pt idx="58">
                  <c:v>330</c:v>
                </c:pt>
                <c:pt idx="59">
                  <c:v>347</c:v>
                </c:pt>
                <c:pt idx="60">
                  <c:v>358</c:v>
                </c:pt>
                <c:pt idx="61">
                  <c:v>360</c:v>
                </c:pt>
                <c:pt idx="62">
                  <c:v>361</c:v>
                </c:pt>
                <c:pt idx="63">
                  <c:v>364</c:v>
                </c:pt>
                <c:pt idx="64">
                  <c:v>347</c:v>
                </c:pt>
                <c:pt idx="65">
                  <c:v>334</c:v>
                </c:pt>
                <c:pt idx="66">
                  <c:v>355</c:v>
                </c:pt>
                <c:pt idx="67">
                  <c:v>358</c:v>
                </c:pt>
                <c:pt idx="68">
                  <c:v>358</c:v>
                </c:pt>
                <c:pt idx="69">
                  <c:v>361</c:v>
                </c:pt>
                <c:pt idx="70">
                  <c:v>360</c:v>
                </c:pt>
                <c:pt idx="71">
                  <c:v>361</c:v>
                </c:pt>
                <c:pt idx="72">
                  <c:v>363</c:v>
                </c:pt>
                <c:pt idx="73">
                  <c:v>364</c:v>
                </c:pt>
                <c:pt idx="74">
                  <c:v>367</c:v>
                </c:pt>
                <c:pt idx="75">
                  <c:v>347</c:v>
                </c:pt>
                <c:pt idx="76">
                  <c:v>357</c:v>
                </c:pt>
                <c:pt idx="77">
                  <c:v>363</c:v>
                </c:pt>
                <c:pt idx="78">
                  <c:v>360</c:v>
                </c:pt>
                <c:pt idx="79">
                  <c:v>362</c:v>
                </c:pt>
                <c:pt idx="80">
                  <c:v>347</c:v>
                </c:pt>
                <c:pt idx="81">
                  <c:v>361</c:v>
                </c:pt>
                <c:pt idx="82">
                  <c:v>360</c:v>
                </c:pt>
                <c:pt idx="83">
                  <c:v>347</c:v>
                </c:pt>
                <c:pt idx="84">
                  <c:v>361</c:v>
                </c:pt>
                <c:pt idx="85">
                  <c:v>346</c:v>
                </c:pt>
                <c:pt idx="86">
                  <c:v>345</c:v>
                </c:pt>
                <c:pt idx="87">
                  <c:v>346</c:v>
                </c:pt>
                <c:pt idx="88">
                  <c:v>345</c:v>
                </c:pt>
                <c:pt idx="89">
                  <c:v>332</c:v>
                </c:pt>
                <c:pt idx="90">
                  <c:v>350</c:v>
                </c:pt>
                <c:pt idx="91">
                  <c:v>351</c:v>
                </c:pt>
                <c:pt idx="92">
                  <c:v>351</c:v>
                </c:pt>
                <c:pt idx="93">
                  <c:v>351</c:v>
                </c:pt>
                <c:pt idx="94">
                  <c:v>351</c:v>
                </c:pt>
                <c:pt idx="95">
                  <c:v>361</c:v>
                </c:pt>
                <c:pt idx="96">
                  <c:v>360</c:v>
                </c:pt>
                <c:pt idx="97">
                  <c:v>361</c:v>
                </c:pt>
                <c:pt idx="98">
                  <c:v>364</c:v>
                </c:pt>
                <c:pt idx="99">
                  <c:v>379</c:v>
                </c:pt>
                <c:pt idx="100">
                  <c:v>302</c:v>
                </c:pt>
                <c:pt idx="101">
                  <c:v>316</c:v>
                </c:pt>
                <c:pt idx="102">
                  <c:v>319</c:v>
                </c:pt>
                <c:pt idx="103">
                  <c:v>320</c:v>
                </c:pt>
                <c:pt idx="104">
                  <c:v>323</c:v>
                </c:pt>
                <c:pt idx="105">
                  <c:v>325</c:v>
                </c:pt>
                <c:pt idx="106">
                  <c:v>315</c:v>
                </c:pt>
                <c:pt idx="107">
                  <c:v>323</c:v>
                </c:pt>
                <c:pt idx="108">
                  <c:v>330</c:v>
                </c:pt>
                <c:pt idx="109">
                  <c:v>332</c:v>
                </c:pt>
                <c:pt idx="110">
                  <c:v>314</c:v>
                </c:pt>
                <c:pt idx="111">
                  <c:v>316</c:v>
                </c:pt>
                <c:pt idx="112">
                  <c:v>323</c:v>
                </c:pt>
                <c:pt idx="113">
                  <c:v>323</c:v>
                </c:pt>
                <c:pt idx="114">
                  <c:v>331</c:v>
                </c:pt>
                <c:pt idx="115">
                  <c:v>322</c:v>
                </c:pt>
                <c:pt idx="116">
                  <c:v>324</c:v>
                </c:pt>
                <c:pt idx="117">
                  <c:v>322</c:v>
                </c:pt>
                <c:pt idx="118">
                  <c:v>322</c:v>
                </c:pt>
                <c:pt idx="119">
                  <c:v>322</c:v>
                </c:pt>
                <c:pt idx="120">
                  <c:v>258</c:v>
                </c:pt>
                <c:pt idx="121">
                  <c:v>323</c:v>
                </c:pt>
                <c:pt idx="122">
                  <c:v>327</c:v>
                </c:pt>
                <c:pt idx="123">
                  <c:v>377</c:v>
                </c:pt>
                <c:pt idx="124">
                  <c:v>323</c:v>
                </c:pt>
                <c:pt idx="125">
                  <c:v>329</c:v>
                </c:pt>
                <c:pt idx="126">
                  <c:v>323</c:v>
                </c:pt>
                <c:pt idx="127">
                  <c:v>330</c:v>
                </c:pt>
                <c:pt idx="128">
                  <c:v>330</c:v>
                </c:pt>
                <c:pt idx="129">
                  <c:v>322</c:v>
                </c:pt>
                <c:pt idx="130">
                  <c:v>249</c:v>
                </c:pt>
                <c:pt idx="131">
                  <c:v>322</c:v>
                </c:pt>
                <c:pt idx="132">
                  <c:v>315</c:v>
                </c:pt>
                <c:pt idx="133">
                  <c:v>315</c:v>
                </c:pt>
                <c:pt idx="134">
                  <c:v>376</c:v>
                </c:pt>
                <c:pt idx="135">
                  <c:v>253</c:v>
                </c:pt>
                <c:pt idx="136">
                  <c:v>252</c:v>
                </c:pt>
                <c:pt idx="137">
                  <c:v>343</c:v>
                </c:pt>
                <c:pt idx="138">
                  <c:v>343</c:v>
                </c:pt>
                <c:pt idx="139">
                  <c:v>342</c:v>
                </c:pt>
                <c:pt idx="140">
                  <c:v>342</c:v>
                </c:pt>
                <c:pt idx="141">
                  <c:v>305</c:v>
                </c:pt>
                <c:pt idx="142">
                  <c:v>307</c:v>
                </c:pt>
                <c:pt idx="143">
                  <c:v>322</c:v>
                </c:pt>
                <c:pt idx="144">
                  <c:v>316</c:v>
                </c:pt>
                <c:pt idx="145">
                  <c:v>320</c:v>
                </c:pt>
                <c:pt idx="146">
                  <c:v>449</c:v>
                </c:pt>
                <c:pt idx="147">
                  <c:v>455</c:v>
                </c:pt>
                <c:pt idx="148">
                  <c:v>451</c:v>
                </c:pt>
                <c:pt idx="149">
                  <c:v>446</c:v>
                </c:pt>
              </c:numCache>
            </c:numRef>
          </c:xVal>
          <c:yVal>
            <c:numRef>
              <c:f>'Better Equation Finding'!$C$4:$C$153</c:f>
              <c:numCache>
                <c:formatCode>General</c:formatCode>
                <c:ptCount val="150"/>
                <c:pt idx="0">
                  <c:v>1</c:v>
                </c:pt>
                <c:pt idx="1">
                  <c:v>95</c:v>
                </c:pt>
                <c:pt idx="2">
                  <c:v>393</c:v>
                </c:pt>
                <c:pt idx="3">
                  <c:v>1</c:v>
                </c:pt>
                <c:pt idx="4">
                  <c:v>88</c:v>
                </c:pt>
                <c:pt idx="5">
                  <c:v>18</c:v>
                </c:pt>
                <c:pt idx="6">
                  <c:v>187</c:v>
                </c:pt>
                <c:pt idx="7">
                  <c:v>16</c:v>
                </c:pt>
                <c:pt idx="8">
                  <c:v>149</c:v>
                </c:pt>
                <c:pt idx="9">
                  <c:v>192</c:v>
                </c:pt>
                <c:pt idx="10">
                  <c:v>238</c:v>
                </c:pt>
                <c:pt idx="11">
                  <c:v>288</c:v>
                </c:pt>
                <c:pt idx="12">
                  <c:v>342</c:v>
                </c:pt>
                <c:pt idx="13">
                  <c:v>59</c:v>
                </c:pt>
                <c:pt idx="14">
                  <c:v>272</c:v>
                </c:pt>
                <c:pt idx="15">
                  <c:v>39</c:v>
                </c:pt>
                <c:pt idx="16">
                  <c:v>4705</c:v>
                </c:pt>
                <c:pt idx="17">
                  <c:v>4490</c:v>
                </c:pt>
                <c:pt idx="18">
                  <c:v>77</c:v>
                </c:pt>
                <c:pt idx="19">
                  <c:v>4076</c:v>
                </c:pt>
                <c:pt idx="20">
                  <c:v>2661</c:v>
                </c:pt>
                <c:pt idx="21">
                  <c:v>2076</c:v>
                </c:pt>
                <c:pt idx="22">
                  <c:v>403</c:v>
                </c:pt>
                <c:pt idx="23">
                  <c:v>1404</c:v>
                </c:pt>
                <c:pt idx="24">
                  <c:v>21</c:v>
                </c:pt>
                <c:pt idx="25">
                  <c:v>95</c:v>
                </c:pt>
                <c:pt idx="26">
                  <c:v>818</c:v>
                </c:pt>
                <c:pt idx="27">
                  <c:v>258</c:v>
                </c:pt>
                <c:pt idx="28">
                  <c:v>1126</c:v>
                </c:pt>
                <c:pt idx="29">
                  <c:v>882</c:v>
                </c:pt>
                <c:pt idx="30">
                  <c:v>104</c:v>
                </c:pt>
                <c:pt idx="31">
                  <c:v>818</c:v>
                </c:pt>
                <c:pt idx="32">
                  <c:v>478</c:v>
                </c:pt>
                <c:pt idx="33">
                  <c:v>414</c:v>
                </c:pt>
                <c:pt idx="34">
                  <c:v>1791</c:v>
                </c:pt>
                <c:pt idx="35">
                  <c:v>1584</c:v>
                </c:pt>
                <c:pt idx="36">
                  <c:v>1221</c:v>
                </c:pt>
                <c:pt idx="37">
                  <c:v>349</c:v>
                </c:pt>
                <c:pt idx="38">
                  <c:v>57</c:v>
                </c:pt>
                <c:pt idx="39">
                  <c:v>1575</c:v>
                </c:pt>
                <c:pt idx="40">
                  <c:v>1179</c:v>
                </c:pt>
                <c:pt idx="41">
                  <c:v>506</c:v>
                </c:pt>
                <c:pt idx="42">
                  <c:v>431</c:v>
                </c:pt>
                <c:pt idx="43">
                  <c:v>1928</c:v>
                </c:pt>
                <c:pt idx="44">
                  <c:v>1625</c:v>
                </c:pt>
                <c:pt idx="45">
                  <c:v>1511</c:v>
                </c:pt>
                <c:pt idx="46">
                  <c:v>7</c:v>
                </c:pt>
                <c:pt idx="47">
                  <c:v>28</c:v>
                </c:pt>
                <c:pt idx="48">
                  <c:v>7</c:v>
                </c:pt>
                <c:pt idx="49">
                  <c:v>153</c:v>
                </c:pt>
                <c:pt idx="50">
                  <c:v>903</c:v>
                </c:pt>
                <c:pt idx="51">
                  <c:v>661</c:v>
                </c:pt>
                <c:pt idx="52">
                  <c:v>1093</c:v>
                </c:pt>
                <c:pt idx="53">
                  <c:v>570</c:v>
                </c:pt>
                <c:pt idx="54">
                  <c:v>456</c:v>
                </c:pt>
                <c:pt idx="55">
                  <c:v>402</c:v>
                </c:pt>
                <c:pt idx="56">
                  <c:v>381</c:v>
                </c:pt>
                <c:pt idx="57">
                  <c:v>231</c:v>
                </c:pt>
                <c:pt idx="58">
                  <c:v>434</c:v>
                </c:pt>
                <c:pt idx="59">
                  <c:v>1871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1827</c:v>
                </c:pt>
                <c:pt idx="65">
                  <c:v>8</c:v>
                </c:pt>
                <c:pt idx="66">
                  <c:v>2</c:v>
                </c:pt>
                <c:pt idx="67">
                  <c:v>2</c:v>
                </c:pt>
                <c:pt idx="68">
                  <c:v>8</c:v>
                </c:pt>
                <c:pt idx="69">
                  <c:v>2</c:v>
                </c:pt>
                <c:pt idx="70">
                  <c:v>8</c:v>
                </c:pt>
                <c:pt idx="71">
                  <c:v>8</c:v>
                </c:pt>
                <c:pt idx="72">
                  <c:v>2</c:v>
                </c:pt>
                <c:pt idx="73">
                  <c:v>8</c:v>
                </c:pt>
                <c:pt idx="74">
                  <c:v>2</c:v>
                </c:pt>
                <c:pt idx="75">
                  <c:v>1760</c:v>
                </c:pt>
                <c:pt idx="76">
                  <c:v>2</c:v>
                </c:pt>
                <c:pt idx="77">
                  <c:v>2</c:v>
                </c:pt>
                <c:pt idx="78">
                  <c:v>45</c:v>
                </c:pt>
                <c:pt idx="79">
                  <c:v>48</c:v>
                </c:pt>
                <c:pt idx="80">
                  <c:v>1760</c:v>
                </c:pt>
                <c:pt idx="81">
                  <c:v>151</c:v>
                </c:pt>
                <c:pt idx="82">
                  <c:v>0</c:v>
                </c:pt>
                <c:pt idx="83">
                  <c:v>1738</c:v>
                </c:pt>
                <c:pt idx="84">
                  <c:v>193</c:v>
                </c:pt>
                <c:pt idx="85">
                  <c:v>1519</c:v>
                </c:pt>
                <c:pt idx="86">
                  <c:v>1184</c:v>
                </c:pt>
                <c:pt idx="87">
                  <c:v>898</c:v>
                </c:pt>
                <c:pt idx="88">
                  <c:v>805</c:v>
                </c:pt>
                <c:pt idx="89">
                  <c:v>218</c:v>
                </c:pt>
                <c:pt idx="90">
                  <c:v>546</c:v>
                </c:pt>
                <c:pt idx="91">
                  <c:v>325</c:v>
                </c:pt>
                <c:pt idx="92">
                  <c:v>4</c:v>
                </c:pt>
                <c:pt idx="93">
                  <c:v>24</c:v>
                </c:pt>
                <c:pt idx="94">
                  <c:v>40</c:v>
                </c:pt>
                <c:pt idx="95">
                  <c:v>64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48</c:v>
                </c:pt>
                <c:pt idx="100">
                  <c:v>6895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4</c:v>
                </c:pt>
                <c:pt idx="105">
                  <c:v>2</c:v>
                </c:pt>
                <c:pt idx="106">
                  <c:v>2</c:v>
                </c:pt>
                <c:pt idx="107">
                  <c:v>32</c:v>
                </c:pt>
                <c:pt idx="108">
                  <c:v>8</c:v>
                </c:pt>
                <c:pt idx="109">
                  <c:v>2</c:v>
                </c:pt>
                <c:pt idx="110">
                  <c:v>12</c:v>
                </c:pt>
                <c:pt idx="111">
                  <c:v>22</c:v>
                </c:pt>
                <c:pt idx="112">
                  <c:v>17</c:v>
                </c:pt>
                <c:pt idx="113">
                  <c:v>58</c:v>
                </c:pt>
                <c:pt idx="114">
                  <c:v>28</c:v>
                </c:pt>
                <c:pt idx="115">
                  <c:v>171</c:v>
                </c:pt>
                <c:pt idx="116">
                  <c:v>117</c:v>
                </c:pt>
                <c:pt idx="117">
                  <c:v>387</c:v>
                </c:pt>
                <c:pt idx="118">
                  <c:v>395</c:v>
                </c:pt>
                <c:pt idx="119">
                  <c:v>396</c:v>
                </c:pt>
                <c:pt idx="120">
                  <c:v>17</c:v>
                </c:pt>
                <c:pt idx="121">
                  <c:v>453</c:v>
                </c:pt>
                <c:pt idx="122">
                  <c:v>51</c:v>
                </c:pt>
                <c:pt idx="123">
                  <c:v>202</c:v>
                </c:pt>
                <c:pt idx="124">
                  <c:v>455</c:v>
                </c:pt>
                <c:pt idx="125">
                  <c:v>38</c:v>
                </c:pt>
                <c:pt idx="126">
                  <c:v>455</c:v>
                </c:pt>
                <c:pt idx="127">
                  <c:v>18</c:v>
                </c:pt>
                <c:pt idx="128">
                  <c:v>32</c:v>
                </c:pt>
                <c:pt idx="129">
                  <c:v>478</c:v>
                </c:pt>
                <c:pt idx="130">
                  <c:v>34</c:v>
                </c:pt>
                <c:pt idx="131">
                  <c:v>483</c:v>
                </c:pt>
                <c:pt idx="132">
                  <c:v>32</c:v>
                </c:pt>
                <c:pt idx="133">
                  <c:v>50</c:v>
                </c:pt>
                <c:pt idx="134">
                  <c:v>149</c:v>
                </c:pt>
                <c:pt idx="135">
                  <c:v>119</c:v>
                </c:pt>
                <c:pt idx="136">
                  <c:v>29</c:v>
                </c:pt>
                <c:pt idx="137">
                  <c:v>4</c:v>
                </c:pt>
                <c:pt idx="138">
                  <c:v>12</c:v>
                </c:pt>
                <c:pt idx="139">
                  <c:v>233</c:v>
                </c:pt>
                <c:pt idx="140">
                  <c:v>209</c:v>
                </c:pt>
                <c:pt idx="141">
                  <c:v>479</c:v>
                </c:pt>
                <c:pt idx="142">
                  <c:v>267</c:v>
                </c:pt>
                <c:pt idx="143">
                  <c:v>282</c:v>
                </c:pt>
                <c:pt idx="144">
                  <c:v>2</c:v>
                </c:pt>
                <c:pt idx="145">
                  <c:v>2</c:v>
                </c:pt>
                <c:pt idx="146">
                  <c:v>8</c:v>
                </c:pt>
                <c:pt idx="147">
                  <c:v>61</c:v>
                </c:pt>
                <c:pt idx="148">
                  <c:v>835</c:v>
                </c:pt>
                <c:pt idx="149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D8-AC4C-B222-5C3BA6F93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941504"/>
        <c:axId val="1952943184"/>
      </c:scatterChart>
      <c:valAx>
        <c:axId val="1952941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943184"/>
        <c:crosses val="autoZero"/>
        <c:crossBetween val="midCat"/>
      </c:valAx>
      <c:valAx>
        <c:axId val="195294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941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658330728890512E-2"/>
          <c:y val="1.1511269343734705E-2"/>
          <c:w val="0.93049808203504369"/>
          <c:h val="0.87369183890921731"/>
        </c:manualLayout>
      </c:layout>
      <c:scatterChart>
        <c:scatterStyle val="lineMarker"/>
        <c:varyColors val="0"/>
        <c:ser>
          <c:idx val="0"/>
          <c:order val="0"/>
          <c:tx>
            <c:v>Area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2.3054370744377477E-2"/>
                  <c:y val="-0.408356922120626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'Better Equation Finding'!$L$4:$L$87</c:f>
              <c:numCache>
                <c:formatCode>General</c:formatCode>
                <c:ptCount val="84"/>
                <c:pt idx="0">
                  <c:v>105</c:v>
                </c:pt>
                <c:pt idx="1">
                  <c:v>89</c:v>
                </c:pt>
                <c:pt idx="2">
                  <c:v>89</c:v>
                </c:pt>
                <c:pt idx="3">
                  <c:v>103</c:v>
                </c:pt>
                <c:pt idx="4">
                  <c:v>157</c:v>
                </c:pt>
                <c:pt idx="5">
                  <c:v>184</c:v>
                </c:pt>
                <c:pt idx="6">
                  <c:v>184</c:v>
                </c:pt>
                <c:pt idx="7">
                  <c:v>181</c:v>
                </c:pt>
                <c:pt idx="8">
                  <c:v>123</c:v>
                </c:pt>
                <c:pt idx="9">
                  <c:v>200</c:v>
                </c:pt>
                <c:pt idx="10">
                  <c:v>122</c:v>
                </c:pt>
                <c:pt idx="11">
                  <c:v>122</c:v>
                </c:pt>
                <c:pt idx="12">
                  <c:v>220</c:v>
                </c:pt>
                <c:pt idx="13">
                  <c:v>218</c:v>
                </c:pt>
                <c:pt idx="14">
                  <c:v>249</c:v>
                </c:pt>
                <c:pt idx="15">
                  <c:v>222</c:v>
                </c:pt>
                <c:pt idx="16">
                  <c:v>223</c:v>
                </c:pt>
                <c:pt idx="17">
                  <c:v>238</c:v>
                </c:pt>
                <c:pt idx="18">
                  <c:v>230</c:v>
                </c:pt>
                <c:pt idx="19">
                  <c:v>229</c:v>
                </c:pt>
                <c:pt idx="20">
                  <c:v>239</c:v>
                </c:pt>
                <c:pt idx="21">
                  <c:v>256</c:v>
                </c:pt>
                <c:pt idx="22">
                  <c:v>261</c:v>
                </c:pt>
                <c:pt idx="23">
                  <c:v>226</c:v>
                </c:pt>
                <c:pt idx="24">
                  <c:v>261</c:v>
                </c:pt>
                <c:pt idx="25">
                  <c:v>266</c:v>
                </c:pt>
                <c:pt idx="26">
                  <c:v>267</c:v>
                </c:pt>
                <c:pt idx="27">
                  <c:v>256</c:v>
                </c:pt>
                <c:pt idx="28">
                  <c:v>278</c:v>
                </c:pt>
                <c:pt idx="29">
                  <c:v>292</c:v>
                </c:pt>
                <c:pt idx="30">
                  <c:v>279</c:v>
                </c:pt>
                <c:pt idx="31">
                  <c:v>283</c:v>
                </c:pt>
                <c:pt idx="32">
                  <c:v>291</c:v>
                </c:pt>
                <c:pt idx="33">
                  <c:v>291</c:v>
                </c:pt>
                <c:pt idx="34">
                  <c:v>303</c:v>
                </c:pt>
                <c:pt idx="35">
                  <c:v>308</c:v>
                </c:pt>
                <c:pt idx="36">
                  <c:v>309</c:v>
                </c:pt>
                <c:pt idx="37">
                  <c:v>267</c:v>
                </c:pt>
                <c:pt idx="38">
                  <c:v>267</c:v>
                </c:pt>
                <c:pt idx="39">
                  <c:v>297</c:v>
                </c:pt>
                <c:pt idx="40">
                  <c:v>315</c:v>
                </c:pt>
                <c:pt idx="41">
                  <c:v>333</c:v>
                </c:pt>
                <c:pt idx="42">
                  <c:v>278</c:v>
                </c:pt>
                <c:pt idx="43">
                  <c:v>320</c:v>
                </c:pt>
                <c:pt idx="44">
                  <c:v>310</c:v>
                </c:pt>
                <c:pt idx="45">
                  <c:v>324</c:v>
                </c:pt>
                <c:pt idx="46">
                  <c:v>335</c:v>
                </c:pt>
                <c:pt idx="47">
                  <c:v>328</c:v>
                </c:pt>
                <c:pt idx="48">
                  <c:v>329</c:v>
                </c:pt>
                <c:pt idx="49">
                  <c:v>307</c:v>
                </c:pt>
                <c:pt idx="50">
                  <c:v>332</c:v>
                </c:pt>
                <c:pt idx="51">
                  <c:v>327</c:v>
                </c:pt>
                <c:pt idx="52">
                  <c:v>341</c:v>
                </c:pt>
                <c:pt idx="53">
                  <c:v>349</c:v>
                </c:pt>
                <c:pt idx="54">
                  <c:v>329</c:v>
                </c:pt>
                <c:pt idx="55">
                  <c:v>351</c:v>
                </c:pt>
                <c:pt idx="56">
                  <c:v>358</c:v>
                </c:pt>
                <c:pt idx="57">
                  <c:v>356</c:v>
                </c:pt>
                <c:pt idx="58">
                  <c:v>356</c:v>
                </c:pt>
                <c:pt idx="59">
                  <c:v>367</c:v>
                </c:pt>
                <c:pt idx="60">
                  <c:v>364</c:v>
                </c:pt>
                <c:pt idx="61">
                  <c:v>364</c:v>
                </c:pt>
                <c:pt idx="62">
                  <c:v>369</c:v>
                </c:pt>
                <c:pt idx="63">
                  <c:v>373</c:v>
                </c:pt>
                <c:pt idx="64">
                  <c:v>336</c:v>
                </c:pt>
                <c:pt idx="65">
                  <c:v>362</c:v>
                </c:pt>
                <c:pt idx="66">
                  <c:v>332</c:v>
                </c:pt>
                <c:pt idx="67">
                  <c:v>346</c:v>
                </c:pt>
                <c:pt idx="68">
                  <c:v>351</c:v>
                </c:pt>
                <c:pt idx="69">
                  <c:v>351</c:v>
                </c:pt>
                <c:pt idx="70">
                  <c:v>352</c:v>
                </c:pt>
                <c:pt idx="71">
                  <c:v>239</c:v>
                </c:pt>
                <c:pt idx="72">
                  <c:v>271</c:v>
                </c:pt>
                <c:pt idx="73">
                  <c:v>267</c:v>
                </c:pt>
                <c:pt idx="74">
                  <c:v>268</c:v>
                </c:pt>
                <c:pt idx="75">
                  <c:v>361</c:v>
                </c:pt>
                <c:pt idx="76">
                  <c:v>330</c:v>
                </c:pt>
                <c:pt idx="77">
                  <c:v>274</c:v>
                </c:pt>
                <c:pt idx="78">
                  <c:v>277</c:v>
                </c:pt>
                <c:pt idx="79">
                  <c:v>329</c:v>
                </c:pt>
                <c:pt idx="80">
                  <c:v>316</c:v>
                </c:pt>
                <c:pt idx="81">
                  <c:v>302</c:v>
                </c:pt>
                <c:pt idx="82">
                  <c:v>310</c:v>
                </c:pt>
                <c:pt idx="83">
                  <c:v>306</c:v>
                </c:pt>
              </c:numCache>
            </c:numRef>
          </c:xVal>
          <c:yVal>
            <c:numRef>
              <c:f>'Better Equation Finding'!$N$4:$N$87</c:f>
              <c:numCache>
                <c:formatCode>General</c:formatCode>
                <c:ptCount val="84"/>
                <c:pt idx="0">
                  <c:v>264</c:v>
                </c:pt>
                <c:pt idx="1">
                  <c:v>4407</c:v>
                </c:pt>
                <c:pt idx="2">
                  <c:v>4142</c:v>
                </c:pt>
                <c:pt idx="3">
                  <c:v>2851</c:v>
                </c:pt>
                <c:pt idx="4">
                  <c:v>1902</c:v>
                </c:pt>
                <c:pt idx="5">
                  <c:v>488</c:v>
                </c:pt>
                <c:pt idx="6">
                  <c:v>588</c:v>
                </c:pt>
                <c:pt idx="7">
                  <c:v>1279</c:v>
                </c:pt>
                <c:pt idx="8">
                  <c:v>2970</c:v>
                </c:pt>
                <c:pt idx="9">
                  <c:v>866</c:v>
                </c:pt>
                <c:pt idx="10">
                  <c:v>2814</c:v>
                </c:pt>
                <c:pt idx="11">
                  <c:v>2855</c:v>
                </c:pt>
                <c:pt idx="12">
                  <c:v>274</c:v>
                </c:pt>
                <c:pt idx="13">
                  <c:v>665</c:v>
                </c:pt>
                <c:pt idx="14">
                  <c:v>50</c:v>
                </c:pt>
                <c:pt idx="15">
                  <c:v>1756</c:v>
                </c:pt>
                <c:pt idx="16">
                  <c:v>1486</c:v>
                </c:pt>
                <c:pt idx="17">
                  <c:v>645</c:v>
                </c:pt>
                <c:pt idx="18">
                  <c:v>1626</c:v>
                </c:pt>
                <c:pt idx="19">
                  <c:v>974</c:v>
                </c:pt>
                <c:pt idx="20">
                  <c:v>590</c:v>
                </c:pt>
                <c:pt idx="21">
                  <c:v>392</c:v>
                </c:pt>
                <c:pt idx="22">
                  <c:v>334</c:v>
                </c:pt>
                <c:pt idx="23">
                  <c:v>529</c:v>
                </c:pt>
                <c:pt idx="24">
                  <c:v>850</c:v>
                </c:pt>
                <c:pt idx="25">
                  <c:v>579</c:v>
                </c:pt>
                <c:pt idx="26">
                  <c:v>494</c:v>
                </c:pt>
                <c:pt idx="27">
                  <c:v>198</c:v>
                </c:pt>
                <c:pt idx="28">
                  <c:v>194</c:v>
                </c:pt>
                <c:pt idx="29">
                  <c:v>263</c:v>
                </c:pt>
                <c:pt idx="30">
                  <c:v>850</c:v>
                </c:pt>
                <c:pt idx="31">
                  <c:v>444</c:v>
                </c:pt>
                <c:pt idx="32">
                  <c:v>432</c:v>
                </c:pt>
                <c:pt idx="33">
                  <c:v>398</c:v>
                </c:pt>
                <c:pt idx="34">
                  <c:v>307</c:v>
                </c:pt>
                <c:pt idx="35">
                  <c:v>383</c:v>
                </c:pt>
                <c:pt idx="36">
                  <c:v>330</c:v>
                </c:pt>
                <c:pt idx="37">
                  <c:v>590</c:v>
                </c:pt>
                <c:pt idx="38">
                  <c:v>536</c:v>
                </c:pt>
                <c:pt idx="39">
                  <c:v>255</c:v>
                </c:pt>
                <c:pt idx="40">
                  <c:v>154</c:v>
                </c:pt>
                <c:pt idx="41">
                  <c:v>65</c:v>
                </c:pt>
                <c:pt idx="42">
                  <c:v>431</c:v>
                </c:pt>
                <c:pt idx="43">
                  <c:v>135</c:v>
                </c:pt>
                <c:pt idx="44">
                  <c:v>320</c:v>
                </c:pt>
                <c:pt idx="45">
                  <c:v>73</c:v>
                </c:pt>
                <c:pt idx="46">
                  <c:v>61</c:v>
                </c:pt>
                <c:pt idx="47">
                  <c:v>379</c:v>
                </c:pt>
                <c:pt idx="48">
                  <c:v>259</c:v>
                </c:pt>
                <c:pt idx="49">
                  <c:v>333</c:v>
                </c:pt>
                <c:pt idx="50">
                  <c:v>200</c:v>
                </c:pt>
                <c:pt idx="51">
                  <c:v>270</c:v>
                </c:pt>
                <c:pt idx="52">
                  <c:v>97</c:v>
                </c:pt>
                <c:pt idx="53">
                  <c:v>101</c:v>
                </c:pt>
                <c:pt idx="54">
                  <c:v>255</c:v>
                </c:pt>
                <c:pt idx="55">
                  <c:v>200</c:v>
                </c:pt>
                <c:pt idx="56">
                  <c:v>82</c:v>
                </c:pt>
                <c:pt idx="57">
                  <c:v>295</c:v>
                </c:pt>
                <c:pt idx="58">
                  <c:v>189</c:v>
                </c:pt>
                <c:pt idx="59">
                  <c:v>83</c:v>
                </c:pt>
                <c:pt idx="60">
                  <c:v>195</c:v>
                </c:pt>
                <c:pt idx="61">
                  <c:v>166</c:v>
                </c:pt>
                <c:pt idx="62">
                  <c:v>151</c:v>
                </c:pt>
                <c:pt idx="63">
                  <c:v>35</c:v>
                </c:pt>
                <c:pt idx="64">
                  <c:v>16</c:v>
                </c:pt>
                <c:pt idx="65">
                  <c:v>46</c:v>
                </c:pt>
                <c:pt idx="66">
                  <c:v>218</c:v>
                </c:pt>
                <c:pt idx="67">
                  <c:v>67</c:v>
                </c:pt>
                <c:pt idx="68">
                  <c:v>12</c:v>
                </c:pt>
                <c:pt idx="69">
                  <c:v>101</c:v>
                </c:pt>
                <c:pt idx="70">
                  <c:v>88</c:v>
                </c:pt>
                <c:pt idx="71">
                  <c:v>296</c:v>
                </c:pt>
                <c:pt idx="72">
                  <c:v>677</c:v>
                </c:pt>
                <c:pt idx="73">
                  <c:v>1061</c:v>
                </c:pt>
                <c:pt idx="74">
                  <c:v>1038</c:v>
                </c:pt>
                <c:pt idx="75">
                  <c:v>134</c:v>
                </c:pt>
                <c:pt idx="76">
                  <c:v>117</c:v>
                </c:pt>
                <c:pt idx="77">
                  <c:v>478</c:v>
                </c:pt>
                <c:pt idx="78">
                  <c:v>474</c:v>
                </c:pt>
                <c:pt idx="79">
                  <c:v>258</c:v>
                </c:pt>
                <c:pt idx="80">
                  <c:v>180</c:v>
                </c:pt>
                <c:pt idx="81">
                  <c:v>186</c:v>
                </c:pt>
                <c:pt idx="82">
                  <c:v>6</c:v>
                </c:pt>
                <c:pt idx="83">
                  <c:v>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6E-FA4F-9A8B-4424E300F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665696"/>
        <c:axId val="1953204480"/>
      </c:scatterChart>
      <c:valAx>
        <c:axId val="1949665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204480"/>
        <c:crosses val="autoZero"/>
        <c:crossBetween val="midCat"/>
      </c:valAx>
      <c:valAx>
        <c:axId val="195320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66569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Groups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Sheet1!$B$3:$B$10</c:f>
              <c:numCache>
                <c:formatCode>General</c:formatCode>
                <c:ptCount val="8"/>
                <c:pt idx="0">
                  <c:v>446</c:v>
                </c:pt>
                <c:pt idx="1">
                  <c:v>346</c:v>
                </c:pt>
                <c:pt idx="2">
                  <c:v>338</c:v>
                </c:pt>
                <c:pt idx="3">
                  <c:v>300</c:v>
                </c:pt>
                <c:pt idx="4">
                  <c:v>284</c:v>
                </c:pt>
                <c:pt idx="5">
                  <c:v>266</c:v>
                </c:pt>
                <c:pt idx="6">
                  <c:v>239</c:v>
                </c:pt>
                <c:pt idx="7">
                  <c:v>182</c:v>
                </c:pt>
              </c:numCache>
            </c:numRef>
          </c:xVal>
          <c:yVal>
            <c:numRef>
              <c:f>Sheet1!$C$3:$C$10</c:f>
              <c:numCache>
                <c:formatCode>General</c:formatCode>
                <c:ptCount val="8"/>
                <c:pt idx="0">
                  <c:v>106.5</c:v>
                </c:pt>
                <c:pt idx="1">
                  <c:v>929</c:v>
                </c:pt>
                <c:pt idx="2">
                  <c:v>259</c:v>
                </c:pt>
                <c:pt idx="3">
                  <c:v>3498.5</c:v>
                </c:pt>
                <c:pt idx="4">
                  <c:v>1150.5</c:v>
                </c:pt>
                <c:pt idx="5">
                  <c:v>592</c:v>
                </c:pt>
                <c:pt idx="6">
                  <c:v>813.5</c:v>
                </c:pt>
                <c:pt idx="7">
                  <c:v>1942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76-544F-8C8F-DC00159BD7F4}"/>
            </c:ext>
          </c:extLst>
        </c:ser>
        <c:ser>
          <c:idx val="1"/>
          <c:order val="1"/>
          <c:tx>
            <c:v>Single people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61832413893048643"/>
                  <c:y val="-0.412287109944590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Sheet1!$F$3:$F$7</c:f>
              <c:numCache>
                <c:formatCode>General</c:formatCode>
                <c:ptCount val="5"/>
                <c:pt idx="0">
                  <c:v>85</c:v>
                </c:pt>
                <c:pt idx="1">
                  <c:v>121</c:v>
                </c:pt>
                <c:pt idx="2">
                  <c:v>223</c:v>
                </c:pt>
                <c:pt idx="3">
                  <c:v>229</c:v>
                </c:pt>
                <c:pt idx="4">
                  <c:v>279</c:v>
                </c:pt>
              </c:numCache>
            </c:numRef>
          </c:xVal>
          <c:yVal>
            <c:numRef>
              <c:f>Sheet1!$G$3:$G$7</c:f>
              <c:numCache>
                <c:formatCode>General</c:formatCode>
                <c:ptCount val="5"/>
                <c:pt idx="0">
                  <c:v>4019</c:v>
                </c:pt>
                <c:pt idx="1">
                  <c:v>2756</c:v>
                </c:pt>
                <c:pt idx="2">
                  <c:v>1284</c:v>
                </c:pt>
                <c:pt idx="3">
                  <c:v>1348</c:v>
                </c:pt>
                <c:pt idx="4">
                  <c:v>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76-544F-8C8F-DC00159BD7F4}"/>
            </c:ext>
          </c:extLst>
        </c:ser>
        <c:ser>
          <c:idx val="2"/>
          <c:order val="2"/>
          <c:tx>
            <c:v>Worst Groups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46119530457465813"/>
                  <c:y val="-0.161188393117526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Sheet1!$B$14:$B$18</c:f>
              <c:numCache>
                <c:formatCode>General</c:formatCode>
                <c:ptCount val="5"/>
                <c:pt idx="0">
                  <c:v>446</c:v>
                </c:pt>
                <c:pt idx="1">
                  <c:v>338</c:v>
                </c:pt>
                <c:pt idx="2">
                  <c:v>266</c:v>
                </c:pt>
                <c:pt idx="3">
                  <c:v>239</c:v>
                </c:pt>
                <c:pt idx="4">
                  <c:v>182</c:v>
                </c:pt>
              </c:numCache>
            </c:numRef>
          </c:xVal>
          <c:yVal>
            <c:numRef>
              <c:f>Sheet1!$C$14:$C$18</c:f>
              <c:numCache>
                <c:formatCode>General</c:formatCode>
                <c:ptCount val="5"/>
                <c:pt idx="0">
                  <c:v>106.5</c:v>
                </c:pt>
                <c:pt idx="1">
                  <c:v>259</c:v>
                </c:pt>
                <c:pt idx="2">
                  <c:v>592</c:v>
                </c:pt>
                <c:pt idx="3">
                  <c:v>813.5</c:v>
                </c:pt>
                <c:pt idx="4">
                  <c:v>1942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976-544F-8C8F-DC00159BD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114687"/>
        <c:axId val="1343733695"/>
      </c:scatterChart>
      <c:valAx>
        <c:axId val="1344114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733695"/>
        <c:crosses val="autoZero"/>
        <c:crossBetween val="midCat"/>
      </c:valAx>
      <c:valAx>
        <c:axId val="134373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114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7855118110236226"/>
          <c:y val="0.12636446485855934"/>
          <c:w val="0.29469995338701194"/>
          <c:h val="0.386771021247014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5358705161854769E-2"/>
          <c:y val="7.407407407407407E-2"/>
          <c:w val="0.87119685039370076"/>
          <c:h val="0.841674686497521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'remade code'!$C$5:$C$12</c:f>
              <c:numCache>
                <c:formatCode>General</c:formatCode>
                <c:ptCount val="8"/>
                <c:pt idx="0">
                  <c:v>203</c:v>
                </c:pt>
                <c:pt idx="1">
                  <c:v>253</c:v>
                </c:pt>
                <c:pt idx="2">
                  <c:v>245</c:v>
                </c:pt>
                <c:pt idx="3">
                  <c:v>242</c:v>
                </c:pt>
                <c:pt idx="4">
                  <c:v>324</c:v>
                </c:pt>
                <c:pt idx="5">
                  <c:v>331</c:v>
                </c:pt>
                <c:pt idx="6">
                  <c:v>155</c:v>
                </c:pt>
                <c:pt idx="7">
                  <c:v>104</c:v>
                </c:pt>
              </c:numCache>
            </c:numRef>
          </c:xVal>
          <c:yVal>
            <c:numRef>
              <c:f>'remade code'!$D$5:$D$12</c:f>
              <c:numCache>
                <c:formatCode>General</c:formatCode>
                <c:ptCount val="8"/>
                <c:pt idx="0">
                  <c:v>140.5</c:v>
                </c:pt>
                <c:pt idx="1">
                  <c:v>160</c:v>
                </c:pt>
                <c:pt idx="2">
                  <c:v>124</c:v>
                </c:pt>
                <c:pt idx="3">
                  <c:v>155.5</c:v>
                </c:pt>
                <c:pt idx="4">
                  <c:v>17.5</c:v>
                </c:pt>
                <c:pt idx="5">
                  <c:v>13.5</c:v>
                </c:pt>
                <c:pt idx="6">
                  <c:v>30</c:v>
                </c:pt>
                <c:pt idx="7">
                  <c:v>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93A-A744-9AEC-345F600083E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9654636920384959E-2"/>
                  <c:y val="-0.233241469816272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'remade code'!$C$19:$C$22</c:f>
              <c:numCache>
                <c:formatCode>General</c:formatCode>
                <c:ptCount val="4"/>
                <c:pt idx="0">
                  <c:v>324</c:v>
                </c:pt>
                <c:pt idx="1">
                  <c:v>331</c:v>
                </c:pt>
                <c:pt idx="2">
                  <c:v>155</c:v>
                </c:pt>
                <c:pt idx="3">
                  <c:v>104</c:v>
                </c:pt>
              </c:numCache>
            </c:numRef>
          </c:xVal>
          <c:yVal>
            <c:numRef>
              <c:f>'remade code'!$D$19:$D$22</c:f>
              <c:numCache>
                <c:formatCode>General</c:formatCode>
                <c:ptCount val="4"/>
                <c:pt idx="0">
                  <c:v>17.5</c:v>
                </c:pt>
                <c:pt idx="1">
                  <c:v>13.5</c:v>
                </c:pt>
                <c:pt idx="2">
                  <c:v>30</c:v>
                </c:pt>
                <c:pt idx="3">
                  <c:v>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93A-A744-9AEC-345F60008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2605616"/>
        <c:axId val="1772789696"/>
      </c:scatterChart>
      <c:valAx>
        <c:axId val="177260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789696"/>
        <c:crosses val="autoZero"/>
        <c:crossBetween val="midCat"/>
      </c:valAx>
      <c:valAx>
        <c:axId val="177278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60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6D4445E-D80E-A04D-9C65-FB40FE2363A6}">
  <sheetPr/>
  <sheetViews>
    <sheetView tabSelected="1" zoomScale="20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155</xdr:row>
      <xdr:rowOff>57150</xdr:rowOff>
    </xdr:from>
    <xdr:to>
      <xdr:col>9</xdr:col>
      <xdr:colOff>438150</xdr:colOff>
      <xdr:row>168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1C3730-5238-4D48-A800-79C9AC8709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35414C-156B-954F-886D-76550E6EDD2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19</xdr:row>
      <xdr:rowOff>107950</xdr:rowOff>
    </xdr:from>
    <xdr:to>
      <xdr:col>6</xdr:col>
      <xdr:colOff>298450</xdr:colOff>
      <xdr:row>33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6006EF-2689-CE48-9BAF-13B4B35E1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22</xdr:row>
      <xdr:rowOff>196850</xdr:rowOff>
    </xdr:from>
    <xdr:to>
      <xdr:col>5</xdr:col>
      <xdr:colOff>577850</xdr:colOff>
      <xdr:row>36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955103-20B8-9D4F-BF25-DB47F574EE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89E6-5B50-FE40-8DD6-98D3124EE86F}">
  <dimension ref="A1:U157"/>
  <sheetViews>
    <sheetView topLeftCell="G4" workbookViewId="0">
      <selection activeCell="R18" sqref="R18"/>
    </sheetView>
  </sheetViews>
  <sheetFormatPr baseColWidth="10" defaultRowHeight="16"/>
  <cols>
    <col min="4" max="4" width="11.33203125" bestFit="1" customWidth="1"/>
    <col min="5" max="5" width="14.5" bestFit="1" customWidth="1"/>
    <col min="6" max="9" width="14.5" customWidth="1"/>
    <col min="10" max="10" width="13.5" bestFit="1" customWidth="1"/>
    <col min="15" max="15" width="11.33203125" bestFit="1" customWidth="1"/>
    <col min="16" max="16" width="14.5" bestFit="1" customWidth="1"/>
    <col min="17" max="17" width="14.5" customWidth="1"/>
    <col min="18" max="18" width="13.5" bestFit="1" customWidth="1"/>
  </cols>
  <sheetData>
    <row r="1" spans="1:21">
      <c r="B1" s="8" t="s">
        <v>27</v>
      </c>
      <c r="C1" s="8"/>
      <c r="D1" s="8"/>
      <c r="E1" s="8"/>
      <c r="F1" s="8"/>
      <c r="G1" s="8"/>
      <c r="H1" s="8"/>
      <c r="I1" s="8"/>
      <c r="J1" s="8"/>
      <c r="M1" s="8" t="s">
        <v>28</v>
      </c>
      <c r="N1" s="8"/>
      <c r="O1" s="8"/>
      <c r="P1" s="8"/>
      <c r="Q1" s="8"/>
      <c r="R1" s="8"/>
      <c r="S1" s="8"/>
      <c r="T1" s="8"/>
      <c r="U1" s="8"/>
    </row>
    <row r="2" spans="1:21">
      <c r="B2" s="5"/>
      <c r="C2" s="5"/>
      <c r="D2" s="5"/>
      <c r="E2" s="5"/>
      <c r="F2" s="5"/>
      <c r="G2" s="5"/>
      <c r="H2" s="9" t="s">
        <v>19</v>
      </c>
      <c r="I2" s="9"/>
      <c r="J2" s="9"/>
      <c r="M2" s="5"/>
      <c r="N2" s="5"/>
      <c r="O2" s="5"/>
      <c r="P2" s="5"/>
      <c r="Q2" s="5"/>
      <c r="R2" s="5"/>
      <c r="S2" s="9" t="s">
        <v>19</v>
      </c>
      <c r="T2" s="9"/>
      <c r="U2" s="9"/>
    </row>
    <row r="3" spans="1:21">
      <c r="A3" s="2" t="s">
        <v>10</v>
      </c>
      <c r="B3" s="2" t="s">
        <v>18</v>
      </c>
      <c r="C3" s="2" t="s">
        <v>0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L3" s="2" t="s">
        <v>10</v>
      </c>
      <c r="M3" s="2" t="s">
        <v>18</v>
      </c>
      <c r="N3" s="2" t="s">
        <v>0</v>
      </c>
      <c r="O3" s="2" t="s">
        <v>20</v>
      </c>
      <c r="P3" s="2" t="s">
        <v>21</v>
      </c>
      <c r="Q3" s="2" t="s">
        <v>22</v>
      </c>
      <c r="R3" s="2" t="s">
        <v>23</v>
      </c>
      <c r="S3" s="2" t="s">
        <v>24</v>
      </c>
      <c r="T3" s="2" t="s">
        <v>25</v>
      </c>
      <c r="U3" s="2" t="s">
        <v>26</v>
      </c>
    </row>
    <row r="4" spans="1:21">
      <c r="A4">
        <f>480-B4</f>
        <v>2</v>
      </c>
      <c r="B4" s="4">
        <v>478</v>
      </c>
      <c r="C4">
        <v>1</v>
      </c>
      <c r="D4">
        <v>0</v>
      </c>
      <c r="E4">
        <v>0</v>
      </c>
      <c r="F4">
        <v>1</v>
      </c>
      <c r="G4">
        <v>1</v>
      </c>
      <c r="H4">
        <v>9</v>
      </c>
      <c r="I4">
        <v>0</v>
      </c>
      <c r="J4">
        <v>0</v>
      </c>
      <c r="L4" s="7">
        <f>480-M4</f>
        <v>105</v>
      </c>
      <c r="M4" s="4">
        <v>375</v>
      </c>
      <c r="N4">
        <v>264</v>
      </c>
      <c r="O4">
        <v>0</v>
      </c>
      <c r="P4">
        <v>0</v>
      </c>
      <c r="Q4">
        <v>1</v>
      </c>
      <c r="R4">
        <v>0</v>
      </c>
      <c r="S4">
        <v>86</v>
      </c>
      <c r="T4">
        <v>12</v>
      </c>
      <c r="U4">
        <v>91</v>
      </c>
    </row>
    <row r="5" spans="1:21">
      <c r="A5">
        <f t="shared" ref="A5:A68" si="0">480-B5</f>
        <v>64</v>
      </c>
      <c r="B5" s="4">
        <v>416</v>
      </c>
      <c r="C5">
        <v>95</v>
      </c>
      <c r="D5">
        <v>0</v>
      </c>
      <c r="E5">
        <v>0</v>
      </c>
      <c r="F5">
        <v>1</v>
      </c>
      <c r="G5">
        <v>0</v>
      </c>
      <c r="H5">
        <v>92</v>
      </c>
      <c r="I5">
        <v>0</v>
      </c>
      <c r="J5">
        <v>48</v>
      </c>
      <c r="K5" s="6"/>
      <c r="L5" s="7">
        <f t="shared" ref="L5:L68" si="1">480-M5</f>
        <v>89</v>
      </c>
      <c r="M5" s="4">
        <v>391</v>
      </c>
      <c r="N5">
        <v>4407</v>
      </c>
      <c r="O5">
        <v>0</v>
      </c>
      <c r="P5">
        <v>0</v>
      </c>
      <c r="Q5">
        <v>1</v>
      </c>
      <c r="R5">
        <v>0</v>
      </c>
      <c r="S5">
        <v>104</v>
      </c>
      <c r="T5">
        <v>7</v>
      </c>
      <c r="U5">
        <v>89</v>
      </c>
    </row>
    <row r="6" spans="1:21">
      <c r="A6">
        <f t="shared" si="0"/>
        <v>69</v>
      </c>
      <c r="B6" s="4">
        <v>411</v>
      </c>
      <c r="C6">
        <v>393</v>
      </c>
      <c r="D6">
        <v>0</v>
      </c>
      <c r="E6">
        <v>0</v>
      </c>
      <c r="F6">
        <v>2</v>
      </c>
      <c r="G6">
        <v>0</v>
      </c>
      <c r="H6">
        <v>94</v>
      </c>
      <c r="I6">
        <v>0</v>
      </c>
      <c r="J6">
        <v>52</v>
      </c>
      <c r="K6" s="6"/>
      <c r="L6" s="7">
        <f t="shared" si="1"/>
        <v>89</v>
      </c>
      <c r="M6" s="4">
        <v>391</v>
      </c>
      <c r="N6">
        <v>4142</v>
      </c>
      <c r="O6">
        <v>0</v>
      </c>
      <c r="P6">
        <v>0</v>
      </c>
      <c r="Q6">
        <v>1</v>
      </c>
      <c r="R6">
        <v>0</v>
      </c>
      <c r="S6">
        <v>109</v>
      </c>
      <c r="T6">
        <v>8</v>
      </c>
      <c r="U6">
        <v>94</v>
      </c>
    </row>
    <row r="7" spans="1:21">
      <c r="A7">
        <f t="shared" si="0"/>
        <v>84</v>
      </c>
      <c r="B7" s="4">
        <v>396</v>
      </c>
      <c r="C7">
        <v>1</v>
      </c>
      <c r="D7">
        <v>0</v>
      </c>
      <c r="E7">
        <v>0</v>
      </c>
      <c r="F7">
        <v>2</v>
      </c>
      <c r="G7">
        <v>0</v>
      </c>
      <c r="H7">
        <v>9</v>
      </c>
      <c r="I7">
        <v>0</v>
      </c>
      <c r="J7">
        <v>0</v>
      </c>
      <c r="L7" s="7">
        <f t="shared" si="1"/>
        <v>103</v>
      </c>
      <c r="M7" s="4">
        <v>377</v>
      </c>
      <c r="N7">
        <v>2851</v>
      </c>
      <c r="O7">
        <v>0</v>
      </c>
      <c r="P7">
        <v>0</v>
      </c>
      <c r="Q7">
        <v>1</v>
      </c>
      <c r="R7">
        <v>0</v>
      </c>
      <c r="S7">
        <v>88</v>
      </c>
      <c r="T7">
        <v>14</v>
      </c>
      <c r="U7">
        <v>75</v>
      </c>
    </row>
    <row r="8" spans="1:21">
      <c r="A8">
        <f t="shared" si="0"/>
        <v>104</v>
      </c>
      <c r="B8" s="4">
        <v>376</v>
      </c>
      <c r="C8">
        <v>88</v>
      </c>
      <c r="D8">
        <v>0</v>
      </c>
      <c r="E8">
        <v>0</v>
      </c>
      <c r="F8">
        <v>1</v>
      </c>
      <c r="G8">
        <v>0</v>
      </c>
      <c r="H8">
        <v>82</v>
      </c>
      <c r="I8">
        <v>0</v>
      </c>
      <c r="J8">
        <v>27</v>
      </c>
      <c r="L8" s="7">
        <f t="shared" si="1"/>
        <v>157</v>
      </c>
      <c r="M8" s="4">
        <v>323</v>
      </c>
      <c r="N8">
        <v>1902</v>
      </c>
      <c r="O8">
        <v>0</v>
      </c>
      <c r="P8">
        <v>0</v>
      </c>
      <c r="Q8">
        <v>1</v>
      </c>
      <c r="R8">
        <v>0</v>
      </c>
      <c r="S8">
        <v>92</v>
      </c>
      <c r="T8">
        <v>18</v>
      </c>
      <c r="U8">
        <v>100</v>
      </c>
    </row>
    <row r="9" spans="1:21">
      <c r="A9">
        <f t="shared" si="0"/>
        <v>107</v>
      </c>
      <c r="B9" s="4">
        <v>373</v>
      </c>
      <c r="C9">
        <v>18</v>
      </c>
      <c r="D9">
        <v>0</v>
      </c>
      <c r="E9">
        <v>0</v>
      </c>
      <c r="F9">
        <v>0</v>
      </c>
      <c r="G9">
        <v>0</v>
      </c>
      <c r="H9">
        <v>23</v>
      </c>
      <c r="I9">
        <v>0</v>
      </c>
      <c r="J9">
        <v>3</v>
      </c>
      <c r="L9" s="7">
        <f t="shared" si="1"/>
        <v>184</v>
      </c>
      <c r="M9" s="4">
        <v>296</v>
      </c>
      <c r="N9">
        <v>488</v>
      </c>
      <c r="O9">
        <v>0</v>
      </c>
      <c r="P9">
        <v>0</v>
      </c>
      <c r="Q9">
        <v>0</v>
      </c>
      <c r="R9">
        <v>0</v>
      </c>
      <c r="S9">
        <v>96</v>
      </c>
      <c r="T9">
        <v>14</v>
      </c>
      <c r="U9">
        <v>110</v>
      </c>
    </row>
    <row r="10" spans="1:21">
      <c r="A10">
        <f t="shared" si="0"/>
        <v>104</v>
      </c>
      <c r="B10" s="4">
        <v>376</v>
      </c>
      <c r="C10">
        <v>187</v>
      </c>
      <c r="D10">
        <v>0</v>
      </c>
      <c r="E10">
        <v>0</v>
      </c>
      <c r="F10">
        <v>0</v>
      </c>
      <c r="G10">
        <v>0</v>
      </c>
      <c r="H10">
        <v>79</v>
      </c>
      <c r="I10">
        <v>0</v>
      </c>
      <c r="J10">
        <v>25</v>
      </c>
      <c r="L10" s="7">
        <f t="shared" si="1"/>
        <v>184</v>
      </c>
      <c r="M10" s="4">
        <v>296</v>
      </c>
      <c r="N10">
        <v>588</v>
      </c>
      <c r="O10">
        <v>0</v>
      </c>
      <c r="P10">
        <v>0</v>
      </c>
      <c r="Q10">
        <v>0</v>
      </c>
      <c r="R10">
        <v>0</v>
      </c>
      <c r="S10">
        <v>74</v>
      </c>
      <c r="T10">
        <v>40</v>
      </c>
      <c r="U10">
        <v>118</v>
      </c>
    </row>
    <row r="11" spans="1:21">
      <c r="A11">
        <f t="shared" si="0"/>
        <v>79</v>
      </c>
      <c r="B11" s="4">
        <v>401</v>
      </c>
      <c r="C11">
        <v>16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  <c r="J11">
        <v>0</v>
      </c>
      <c r="L11" s="7">
        <f t="shared" si="1"/>
        <v>181</v>
      </c>
      <c r="M11" s="4">
        <v>299</v>
      </c>
      <c r="N11">
        <v>1279</v>
      </c>
      <c r="O11">
        <v>0</v>
      </c>
      <c r="P11">
        <v>0</v>
      </c>
      <c r="Q11">
        <v>0</v>
      </c>
      <c r="R11">
        <v>0</v>
      </c>
      <c r="S11">
        <v>90</v>
      </c>
      <c r="T11">
        <v>36</v>
      </c>
      <c r="U11">
        <v>108</v>
      </c>
    </row>
    <row r="12" spans="1:21">
      <c r="A12">
        <f t="shared" si="0"/>
        <v>78</v>
      </c>
      <c r="B12" s="4">
        <v>402</v>
      </c>
      <c r="C12">
        <v>149</v>
      </c>
      <c r="D12">
        <v>0</v>
      </c>
      <c r="E12">
        <v>0</v>
      </c>
      <c r="F12">
        <v>0</v>
      </c>
      <c r="G12">
        <v>0</v>
      </c>
      <c r="H12">
        <v>24</v>
      </c>
      <c r="I12">
        <v>0</v>
      </c>
      <c r="J12">
        <v>4</v>
      </c>
      <c r="L12" s="7">
        <f t="shared" si="1"/>
        <v>123</v>
      </c>
      <c r="M12" s="4">
        <v>357</v>
      </c>
      <c r="N12">
        <v>2970</v>
      </c>
      <c r="O12">
        <v>0</v>
      </c>
      <c r="P12">
        <v>0</v>
      </c>
      <c r="Q12">
        <v>0</v>
      </c>
      <c r="R12">
        <v>0</v>
      </c>
      <c r="S12">
        <v>94</v>
      </c>
      <c r="T12">
        <v>36</v>
      </c>
      <c r="U12">
        <v>105</v>
      </c>
    </row>
    <row r="13" spans="1:21">
      <c r="A13">
        <f t="shared" si="0"/>
        <v>78</v>
      </c>
      <c r="B13" s="4">
        <v>402</v>
      </c>
      <c r="C13">
        <v>192</v>
      </c>
      <c r="D13">
        <v>0</v>
      </c>
      <c r="E13">
        <v>0</v>
      </c>
      <c r="F13">
        <v>0</v>
      </c>
      <c r="G13">
        <v>0</v>
      </c>
      <c r="H13">
        <v>32</v>
      </c>
      <c r="I13">
        <v>0</v>
      </c>
      <c r="J13">
        <v>6</v>
      </c>
      <c r="L13" s="7">
        <f t="shared" si="1"/>
        <v>200</v>
      </c>
      <c r="M13" s="4">
        <v>280</v>
      </c>
      <c r="N13">
        <v>866</v>
      </c>
      <c r="O13">
        <v>0</v>
      </c>
      <c r="P13">
        <v>0</v>
      </c>
      <c r="Q13">
        <v>0</v>
      </c>
      <c r="R13">
        <v>0</v>
      </c>
      <c r="S13">
        <v>82</v>
      </c>
      <c r="T13">
        <v>38</v>
      </c>
      <c r="U13">
        <v>124</v>
      </c>
    </row>
    <row r="14" spans="1:21">
      <c r="A14">
        <f t="shared" si="0"/>
        <v>78</v>
      </c>
      <c r="B14" s="4">
        <v>402</v>
      </c>
      <c r="C14">
        <v>238</v>
      </c>
      <c r="D14">
        <v>0</v>
      </c>
      <c r="E14">
        <v>0</v>
      </c>
      <c r="F14">
        <v>0</v>
      </c>
      <c r="G14">
        <v>0</v>
      </c>
      <c r="H14">
        <v>41</v>
      </c>
      <c r="I14">
        <v>0</v>
      </c>
      <c r="J14">
        <v>9</v>
      </c>
      <c r="K14" s="6"/>
      <c r="L14" s="7">
        <f t="shared" si="1"/>
        <v>122</v>
      </c>
      <c r="M14" s="4">
        <v>358</v>
      </c>
      <c r="N14">
        <v>2814</v>
      </c>
      <c r="O14">
        <v>0</v>
      </c>
      <c r="P14">
        <v>0</v>
      </c>
      <c r="Q14">
        <v>0</v>
      </c>
      <c r="R14">
        <v>0</v>
      </c>
      <c r="S14">
        <v>96</v>
      </c>
      <c r="T14">
        <v>38</v>
      </c>
      <c r="U14">
        <v>111</v>
      </c>
    </row>
    <row r="15" spans="1:21">
      <c r="A15">
        <f t="shared" si="0"/>
        <v>78</v>
      </c>
      <c r="B15" s="4">
        <v>402</v>
      </c>
      <c r="C15">
        <v>288</v>
      </c>
      <c r="D15">
        <v>0</v>
      </c>
      <c r="E15">
        <v>0</v>
      </c>
      <c r="F15">
        <v>0</v>
      </c>
      <c r="G15">
        <v>0</v>
      </c>
      <c r="H15">
        <v>49</v>
      </c>
      <c r="I15">
        <v>0</v>
      </c>
      <c r="J15">
        <v>13</v>
      </c>
      <c r="K15" s="6"/>
      <c r="L15" s="7">
        <f t="shared" si="1"/>
        <v>122</v>
      </c>
      <c r="M15" s="4">
        <v>358</v>
      </c>
      <c r="N15">
        <v>2855</v>
      </c>
      <c r="O15">
        <v>0</v>
      </c>
      <c r="P15">
        <v>0</v>
      </c>
      <c r="Q15">
        <v>0</v>
      </c>
      <c r="R15">
        <v>0</v>
      </c>
      <c r="S15">
        <v>95</v>
      </c>
      <c r="T15">
        <v>38</v>
      </c>
      <c r="U15">
        <v>109</v>
      </c>
    </row>
    <row r="16" spans="1:21">
      <c r="A16">
        <f t="shared" si="0"/>
        <v>78</v>
      </c>
      <c r="B16" s="4">
        <v>402</v>
      </c>
      <c r="C16">
        <v>342</v>
      </c>
      <c r="D16">
        <v>0</v>
      </c>
      <c r="E16">
        <v>0</v>
      </c>
      <c r="F16">
        <v>0</v>
      </c>
      <c r="G16">
        <v>0</v>
      </c>
      <c r="H16">
        <v>56</v>
      </c>
      <c r="I16">
        <v>0</v>
      </c>
      <c r="J16">
        <v>17</v>
      </c>
      <c r="L16" s="7">
        <f t="shared" si="1"/>
        <v>220</v>
      </c>
      <c r="M16" s="4">
        <v>260</v>
      </c>
      <c r="N16">
        <v>274</v>
      </c>
      <c r="O16">
        <v>0</v>
      </c>
      <c r="P16">
        <v>0</v>
      </c>
      <c r="Q16">
        <v>2</v>
      </c>
      <c r="R16">
        <v>0</v>
      </c>
      <c r="S16">
        <v>124</v>
      </c>
      <c r="T16">
        <v>3</v>
      </c>
      <c r="U16">
        <v>88</v>
      </c>
    </row>
    <row r="17" spans="1:21">
      <c r="A17">
        <f t="shared" si="0"/>
        <v>155</v>
      </c>
      <c r="B17" s="4">
        <v>325</v>
      </c>
      <c r="C17">
        <v>59</v>
      </c>
      <c r="D17">
        <v>0</v>
      </c>
      <c r="E17">
        <v>0</v>
      </c>
      <c r="F17">
        <v>0</v>
      </c>
      <c r="G17">
        <v>0</v>
      </c>
      <c r="H17">
        <v>90</v>
      </c>
      <c r="I17">
        <v>0</v>
      </c>
      <c r="J17">
        <v>33</v>
      </c>
      <c r="L17" s="7">
        <f t="shared" si="1"/>
        <v>218</v>
      </c>
      <c r="M17" s="4">
        <v>262</v>
      </c>
      <c r="N17">
        <v>665</v>
      </c>
      <c r="O17">
        <v>0</v>
      </c>
      <c r="P17">
        <v>0</v>
      </c>
      <c r="Q17">
        <v>0</v>
      </c>
      <c r="R17">
        <v>0</v>
      </c>
      <c r="S17">
        <v>71</v>
      </c>
      <c r="T17">
        <v>52</v>
      </c>
      <c r="U17">
        <v>144</v>
      </c>
    </row>
    <row r="18" spans="1:21">
      <c r="A18">
        <f t="shared" si="0"/>
        <v>156</v>
      </c>
      <c r="B18" s="4">
        <v>324</v>
      </c>
      <c r="C18">
        <v>272</v>
      </c>
      <c r="D18">
        <v>0</v>
      </c>
      <c r="E18">
        <v>0</v>
      </c>
      <c r="F18">
        <v>0</v>
      </c>
      <c r="G18">
        <v>0</v>
      </c>
      <c r="H18">
        <v>67</v>
      </c>
      <c r="I18">
        <v>0</v>
      </c>
      <c r="J18">
        <v>19</v>
      </c>
      <c r="L18" s="7">
        <f t="shared" si="1"/>
        <v>249</v>
      </c>
      <c r="M18" s="4">
        <v>231</v>
      </c>
      <c r="N18">
        <v>50</v>
      </c>
      <c r="O18">
        <v>0</v>
      </c>
      <c r="P18">
        <v>0</v>
      </c>
      <c r="Q18">
        <v>0</v>
      </c>
      <c r="R18">
        <v>1</v>
      </c>
      <c r="S18">
        <v>89</v>
      </c>
      <c r="T18">
        <v>0</v>
      </c>
      <c r="U18">
        <v>32</v>
      </c>
    </row>
    <row r="19" spans="1:21">
      <c r="A19">
        <f t="shared" si="0"/>
        <v>201</v>
      </c>
      <c r="B19" s="4">
        <v>279</v>
      </c>
      <c r="C19">
        <v>39</v>
      </c>
      <c r="D19">
        <v>0</v>
      </c>
      <c r="E19">
        <v>0</v>
      </c>
      <c r="F19">
        <v>1</v>
      </c>
      <c r="G19">
        <v>0</v>
      </c>
      <c r="H19">
        <v>56</v>
      </c>
      <c r="I19">
        <v>0</v>
      </c>
      <c r="J19">
        <v>13</v>
      </c>
      <c r="L19" s="7">
        <f t="shared" si="1"/>
        <v>222</v>
      </c>
      <c r="M19" s="4">
        <v>258</v>
      </c>
      <c r="N19">
        <v>1756</v>
      </c>
      <c r="O19">
        <v>0</v>
      </c>
      <c r="P19">
        <v>0</v>
      </c>
      <c r="Q19">
        <v>0</v>
      </c>
      <c r="R19">
        <v>0</v>
      </c>
      <c r="S19">
        <v>93</v>
      </c>
      <c r="T19">
        <v>17</v>
      </c>
      <c r="U19">
        <v>97</v>
      </c>
    </row>
    <row r="20" spans="1:21">
      <c r="A20">
        <f t="shared" si="0"/>
        <v>141</v>
      </c>
      <c r="B20" s="4">
        <v>339</v>
      </c>
      <c r="C20">
        <v>4705</v>
      </c>
      <c r="D20">
        <v>0</v>
      </c>
      <c r="E20">
        <v>0</v>
      </c>
      <c r="F20">
        <v>0</v>
      </c>
      <c r="G20">
        <v>0</v>
      </c>
      <c r="H20">
        <v>80</v>
      </c>
      <c r="I20">
        <v>30</v>
      </c>
      <c r="J20">
        <v>91</v>
      </c>
      <c r="L20" s="7">
        <f t="shared" si="1"/>
        <v>223</v>
      </c>
      <c r="M20" s="4">
        <v>257</v>
      </c>
      <c r="N20">
        <v>1486</v>
      </c>
      <c r="O20">
        <v>0</v>
      </c>
      <c r="P20">
        <v>0</v>
      </c>
      <c r="Q20">
        <v>0</v>
      </c>
      <c r="R20">
        <v>0</v>
      </c>
      <c r="S20">
        <v>104</v>
      </c>
      <c r="T20">
        <v>20</v>
      </c>
      <c r="U20">
        <v>113</v>
      </c>
    </row>
    <row r="21" spans="1:21">
      <c r="A21">
        <f t="shared" si="0"/>
        <v>141</v>
      </c>
      <c r="B21" s="4">
        <v>339</v>
      </c>
      <c r="C21">
        <v>4490</v>
      </c>
      <c r="D21">
        <v>0</v>
      </c>
      <c r="E21">
        <v>0</v>
      </c>
      <c r="F21">
        <v>0</v>
      </c>
      <c r="G21">
        <v>0</v>
      </c>
      <c r="H21">
        <v>83</v>
      </c>
      <c r="I21">
        <v>31</v>
      </c>
      <c r="J21">
        <v>96</v>
      </c>
      <c r="L21" s="7">
        <f t="shared" si="1"/>
        <v>238</v>
      </c>
      <c r="M21" s="4">
        <v>242</v>
      </c>
      <c r="N21">
        <v>645</v>
      </c>
      <c r="O21">
        <v>0</v>
      </c>
      <c r="P21">
        <v>0</v>
      </c>
      <c r="Q21">
        <v>0</v>
      </c>
      <c r="R21">
        <v>0</v>
      </c>
      <c r="S21">
        <v>84</v>
      </c>
      <c r="T21">
        <v>45</v>
      </c>
      <c r="U21">
        <v>157</v>
      </c>
    </row>
    <row r="22" spans="1:21">
      <c r="A22">
        <f t="shared" si="0"/>
        <v>185</v>
      </c>
      <c r="B22" s="4">
        <v>295</v>
      </c>
      <c r="C22">
        <v>77</v>
      </c>
      <c r="D22">
        <v>0</v>
      </c>
      <c r="E22">
        <v>0</v>
      </c>
      <c r="F22">
        <v>0</v>
      </c>
      <c r="G22">
        <v>0</v>
      </c>
      <c r="H22">
        <v>51</v>
      </c>
      <c r="I22">
        <v>0</v>
      </c>
      <c r="J22">
        <v>14</v>
      </c>
      <c r="K22" s="6"/>
      <c r="L22" s="7">
        <f t="shared" si="1"/>
        <v>230</v>
      </c>
      <c r="M22" s="4">
        <v>250</v>
      </c>
      <c r="N22">
        <v>1626</v>
      </c>
      <c r="O22">
        <v>0</v>
      </c>
      <c r="P22">
        <v>0</v>
      </c>
      <c r="Q22">
        <v>0</v>
      </c>
      <c r="R22">
        <v>0</v>
      </c>
      <c r="S22">
        <v>81</v>
      </c>
      <c r="T22">
        <v>48</v>
      </c>
      <c r="U22">
        <v>160</v>
      </c>
    </row>
    <row r="23" spans="1:21">
      <c r="A23">
        <f t="shared" si="0"/>
        <v>139</v>
      </c>
      <c r="B23" s="4">
        <v>341</v>
      </c>
      <c r="C23">
        <v>4076</v>
      </c>
      <c r="D23">
        <v>0</v>
      </c>
      <c r="E23">
        <v>0</v>
      </c>
      <c r="F23">
        <v>0</v>
      </c>
      <c r="G23">
        <v>0</v>
      </c>
      <c r="H23">
        <v>88</v>
      </c>
      <c r="I23">
        <v>34</v>
      </c>
      <c r="J23">
        <v>104</v>
      </c>
      <c r="K23" s="6"/>
      <c r="L23" s="7">
        <f t="shared" si="1"/>
        <v>229</v>
      </c>
      <c r="M23" s="4">
        <v>251</v>
      </c>
      <c r="N23">
        <v>974</v>
      </c>
      <c r="O23">
        <v>0</v>
      </c>
      <c r="P23">
        <v>0</v>
      </c>
      <c r="Q23">
        <v>0</v>
      </c>
      <c r="R23">
        <v>0</v>
      </c>
      <c r="S23">
        <v>67</v>
      </c>
      <c r="T23">
        <v>79</v>
      </c>
      <c r="U23">
        <v>218</v>
      </c>
    </row>
    <row r="24" spans="1:21">
      <c r="A24">
        <f t="shared" si="0"/>
        <v>185</v>
      </c>
      <c r="B24" s="4">
        <v>295</v>
      </c>
      <c r="C24">
        <v>2661</v>
      </c>
      <c r="D24">
        <v>0</v>
      </c>
      <c r="E24">
        <v>0</v>
      </c>
      <c r="F24">
        <v>0</v>
      </c>
      <c r="G24">
        <v>0</v>
      </c>
      <c r="H24">
        <v>93</v>
      </c>
      <c r="I24">
        <v>26</v>
      </c>
      <c r="J24">
        <v>95</v>
      </c>
      <c r="L24" s="7">
        <f t="shared" si="1"/>
        <v>239</v>
      </c>
      <c r="M24" s="4">
        <v>241</v>
      </c>
      <c r="N24">
        <v>590</v>
      </c>
      <c r="O24">
        <v>0</v>
      </c>
      <c r="P24">
        <v>0</v>
      </c>
      <c r="Q24">
        <v>0</v>
      </c>
      <c r="R24">
        <v>0</v>
      </c>
      <c r="S24">
        <v>56</v>
      </c>
      <c r="T24">
        <v>100</v>
      </c>
      <c r="U24">
        <v>227</v>
      </c>
    </row>
    <row r="25" spans="1:21">
      <c r="A25">
        <f t="shared" si="0"/>
        <v>183</v>
      </c>
      <c r="B25" s="4">
        <v>297</v>
      </c>
      <c r="C25">
        <v>2076</v>
      </c>
      <c r="D25">
        <v>0</v>
      </c>
      <c r="E25">
        <v>0</v>
      </c>
      <c r="F25">
        <v>0</v>
      </c>
      <c r="G25">
        <v>0</v>
      </c>
      <c r="H25">
        <v>105</v>
      </c>
      <c r="I25">
        <v>33</v>
      </c>
      <c r="J25">
        <v>117</v>
      </c>
      <c r="L25" s="7">
        <f t="shared" si="1"/>
        <v>256</v>
      </c>
      <c r="M25" s="4">
        <v>224</v>
      </c>
      <c r="N25">
        <v>392</v>
      </c>
      <c r="O25">
        <v>0</v>
      </c>
      <c r="P25">
        <v>0</v>
      </c>
      <c r="Q25">
        <v>0</v>
      </c>
      <c r="R25">
        <v>0</v>
      </c>
      <c r="S25">
        <v>74</v>
      </c>
      <c r="T25">
        <v>43</v>
      </c>
      <c r="U25">
        <v>143</v>
      </c>
    </row>
    <row r="26" spans="1:21">
      <c r="A26">
        <f t="shared" si="0"/>
        <v>143</v>
      </c>
      <c r="B26" s="4">
        <v>337</v>
      </c>
      <c r="C26">
        <v>403</v>
      </c>
      <c r="D26">
        <v>0</v>
      </c>
      <c r="E26">
        <v>0</v>
      </c>
      <c r="F26">
        <v>1</v>
      </c>
      <c r="G26">
        <v>0</v>
      </c>
      <c r="H26">
        <v>104</v>
      </c>
      <c r="I26">
        <v>23</v>
      </c>
      <c r="J26">
        <v>139</v>
      </c>
      <c r="L26" s="7">
        <f t="shared" si="1"/>
        <v>261</v>
      </c>
      <c r="M26" s="4">
        <v>219</v>
      </c>
      <c r="N26">
        <v>334</v>
      </c>
      <c r="O26">
        <v>0</v>
      </c>
      <c r="P26">
        <v>0</v>
      </c>
      <c r="Q26">
        <v>0</v>
      </c>
      <c r="R26">
        <v>0</v>
      </c>
      <c r="S26">
        <v>90</v>
      </c>
      <c r="T26">
        <v>36</v>
      </c>
      <c r="U26">
        <v>162</v>
      </c>
    </row>
    <row r="27" spans="1:21">
      <c r="A27">
        <f t="shared" si="0"/>
        <v>193</v>
      </c>
      <c r="B27" s="4">
        <v>287</v>
      </c>
      <c r="C27">
        <v>1404</v>
      </c>
      <c r="D27">
        <v>0</v>
      </c>
      <c r="E27">
        <v>0</v>
      </c>
      <c r="F27">
        <v>0</v>
      </c>
      <c r="G27">
        <v>0</v>
      </c>
      <c r="H27">
        <v>108</v>
      </c>
      <c r="I27">
        <v>42</v>
      </c>
      <c r="J27">
        <v>126</v>
      </c>
      <c r="L27" s="7">
        <f t="shared" si="1"/>
        <v>226</v>
      </c>
      <c r="M27" s="4">
        <v>254</v>
      </c>
      <c r="N27">
        <v>529</v>
      </c>
      <c r="O27">
        <v>0</v>
      </c>
      <c r="P27">
        <v>0</v>
      </c>
      <c r="Q27">
        <v>0</v>
      </c>
      <c r="R27">
        <v>0</v>
      </c>
      <c r="S27">
        <v>87</v>
      </c>
      <c r="T27">
        <v>43</v>
      </c>
      <c r="U27">
        <v>157</v>
      </c>
    </row>
    <row r="28" spans="1:21">
      <c r="A28">
        <f t="shared" si="0"/>
        <v>170</v>
      </c>
      <c r="B28" s="4">
        <v>310</v>
      </c>
      <c r="C28">
        <v>21</v>
      </c>
      <c r="D28">
        <v>0</v>
      </c>
      <c r="E28">
        <v>0</v>
      </c>
      <c r="F28">
        <v>1</v>
      </c>
      <c r="G28">
        <v>1</v>
      </c>
      <c r="H28">
        <v>179</v>
      </c>
      <c r="I28">
        <v>247</v>
      </c>
      <c r="J28">
        <v>255</v>
      </c>
      <c r="L28" s="7">
        <f t="shared" si="1"/>
        <v>261</v>
      </c>
      <c r="M28" s="4">
        <v>219</v>
      </c>
      <c r="N28">
        <v>850</v>
      </c>
      <c r="O28">
        <v>0</v>
      </c>
      <c r="P28">
        <v>0</v>
      </c>
      <c r="Q28">
        <v>0</v>
      </c>
      <c r="R28">
        <v>0</v>
      </c>
      <c r="S28">
        <v>76</v>
      </c>
      <c r="T28">
        <v>63</v>
      </c>
      <c r="U28">
        <v>139</v>
      </c>
    </row>
    <row r="29" spans="1:21">
      <c r="A29">
        <f t="shared" si="0"/>
        <v>245</v>
      </c>
      <c r="B29" s="4">
        <v>235</v>
      </c>
      <c r="C29">
        <v>95</v>
      </c>
      <c r="D29">
        <v>0</v>
      </c>
      <c r="E29">
        <v>0</v>
      </c>
      <c r="F29">
        <v>0</v>
      </c>
      <c r="G29">
        <v>0</v>
      </c>
      <c r="H29">
        <v>71</v>
      </c>
      <c r="I29">
        <v>0</v>
      </c>
      <c r="J29">
        <v>18</v>
      </c>
      <c r="L29" s="7">
        <f t="shared" si="1"/>
        <v>266</v>
      </c>
      <c r="M29" s="4">
        <v>214</v>
      </c>
      <c r="N29">
        <v>579</v>
      </c>
      <c r="O29">
        <v>0</v>
      </c>
      <c r="P29">
        <v>0</v>
      </c>
      <c r="Q29">
        <v>0</v>
      </c>
      <c r="R29">
        <v>0</v>
      </c>
      <c r="S29">
        <v>75</v>
      </c>
      <c r="T29">
        <v>93</v>
      </c>
      <c r="U29">
        <v>184</v>
      </c>
    </row>
    <row r="30" spans="1:21">
      <c r="A30">
        <f t="shared" si="0"/>
        <v>210</v>
      </c>
      <c r="B30" s="4">
        <v>270</v>
      </c>
      <c r="C30">
        <v>818</v>
      </c>
      <c r="D30">
        <v>0</v>
      </c>
      <c r="E30">
        <v>0</v>
      </c>
      <c r="F30">
        <v>1</v>
      </c>
      <c r="G30">
        <v>0</v>
      </c>
      <c r="H30">
        <v>121</v>
      </c>
      <c r="I30">
        <v>1</v>
      </c>
      <c r="J30">
        <v>80</v>
      </c>
      <c r="L30" s="7">
        <f t="shared" si="1"/>
        <v>267</v>
      </c>
      <c r="M30" s="4">
        <v>213</v>
      </c>
      <c r="N30">
        <v>494</v>
      </c>
      <c r="O30">
        <v>0</v>
      </c>
      <c r="P30">
        <v>0</v>
      </c>
      <c r="Q30">
        <v>0</v>
      </c>
      <c r="R30">
        <v>0</v>
      </c>
      <c r="S30">
        <v>102</v>
      </c>
      <c r="T30">
        <v>11</v>
      </c>
      <c r="U30">
        <v>102</v>
      </c>
    </row>
    <row r="31" spans="1:21">
      <c r="A31">
        <f t="shared" si="0"/>
        <v>210</v>
      </c>
      <c r="B31" s="4">
        <v>270</v>
      </c>
      <c r="C31">
        <v>258</v>
      </c>
      <c r="D31">
        <v>0</v>
      </c>
      <c r="E31">
        <v>0</v>
      </c>
      <c r="F31">
        <v>1</v>
      </c>
      <c r="G31">
        <v>0</v>
      </c>
      <c r="H31">
        <v>60</v>
      </c>
      <c r="I31">
        <v>63</v>
      </c>
      <c r="J31">
        <v>219</v>
      </c>
      <c r="L31" s="7">
        <f t="shared" si="1"/>
        <v>256</v>
      </c>
      <c r="M31" s="4">
        <v>224</v>
      </c>
      <c r="N31">
        <v>198</v>
      </c>
      <c r="O31">
        <v>0</v>
      </c>
      <c r="P31">
        <v>0</v>
      </c>
      <c r="Q31">
        <v>0</v>
      </c>
      <c r="R31">
        <v>0</v>
      </c>
      <c r="S31">
        <v>98</v>
      </c>
      <c r="T31">
        <v>31</v>
      </c>
      <c r="U31">
        <v>193</v>
      </c>
    </row>
    <row r="32" spans="1:21">
      <c r="A32">
        <f t="shared" si="0"/>
        <v>239</v>
      </c>
      <c r="B32" s="4">
        <v>241</v>
      </c>
      <c r="C32">
        <v>1126</v>
      </c>
      <c r="D32">
        <v>0</v>
      </c>
      <c r="E32">
        <v>0</v>
      </c>
      <c r="F32">
        <v>0</v>
      </c>
      <c r="G32">
        <v>0</v>
      </c>
      <c r="H32">
        <v>78</v>
      </c>
      <c r="I32">
        <v>31</v>
      </c>
      <c r="J32">
        <v>126</v>
      </c>
      <c r="L32" s="7">
        <f t="shared" si="1"/>
        <v>278</v>
      </c>
      <c r="M32" s="4">
        <v>202</v>
      </c>
      <c r="N32">
        <v>194</v>
      </c>
      <c r="O32">
        <v>0</v>
      </c>
      <c r="P32">
        <v>0</v>
      </c>
      <c r="Q32">
        <v>0</v>
      </c>
      <c r="R32">
        <v>0</v>
      </c>
      <c r="S32">
        <v>88</v>
      </c>
      <c r="T32">
        <v>41</v>
      </c>
      <c r="U32">
        <v>197</v>
      </c>
    </row>
    <row r="33" spans="1:21">
      <c r="A33">
        <f t="shared" si="0"/>
        <v>240</v>
      </c>
      <c r="B33" s="4">
        <v>240</v>
      </c>
      <c r="C33">
        <v>882</v>
      </c>
      <c r="D33">
        <v>0</v>
      </c>
      <c r="E33">
        <v>0</v>
      </c>
      <c r="F33">
        <v>0</v>
      </c>
      <c r="G33">
        <v>0</v>
      </c>
      <c r="H33">
        <v>88</v>
      </c>
      <c r="I33">
        <v>40</v>
      </c>
      <c r="J33">
        <v>157</v>
      </c>
      <c r="L33" s="7">
        <f t="shared" si="1"/>
        <v>292</v>
      </c>
      <c r="M33" s="4">
        <v>188</v>
      </c>
      <c r="N33">
        <v>263</v>
      </c>
      <c r="O33">
        <v>0</v>
      </c>
      <c r="P33">
        <v>0</v>
      </c>
      <c r="Q33">
        <v>0</v>
      </c>
      <c r="R33">
        <v>0</v>
      </c>
      <c r="S33">
        <v>96</v>
      </c>
      <c r="T33">
        <v>22</v>
      </c>
      <c r="U33">
        <v>131</v>
      </c>
    </row>
    <row r="34" spans="1:21">
      <c r="A34">
        <f t="shared" si="0"/>
        <v>242</v>
      </c>
      <c r="B34" s="4">
        <v>238</v>
      </c>
      <c r="C34">
        <v>104</v>
      </c>
      <c r="D34">
        <v>0</v>
      </c>
      <c r="E34">
        <v>0</v>
      </c>
      <c r="F34">
        <v>1</v>
      </c>
      <c r="G34">
        <v>0</v>
      </c>
      <c r="H34">
        <v>121</v>
      </c>
      <c r="I34">
        <v>1</v>
      </c>
      <c r="J34">
        <v>86</v>
      </c>
      <c r="L34" s="7">
        <f t="shared" si="1"/>
        <v>279</v>
      </c>
      <c r="M34" s="4">
        <v>201</v>
      </c>
      <c r="N34">
        <v>850</v>
      </c>
      <c r="O34">
        <v>0</v>
      </c>
      <c r="P34">
        <v>0</v>
      </c>
      <c r="Q34">
        <v>1</v>
      </c>
      <c r="R34">
        <v>0</v>
      </c>
      <c r="S34">
        <v>99</v>
      </c>
      <c r="T34">
        <v>28</v>
      </c>
      <c r="U34">
        <v>127</v>
      </c>
    </row>
    <row r="35" spans="1:21">
      <c r="A35">
        <f t="shared" si="0"/>
        <v>266</v>
      </c>
      <c r="B35" s="4">
        <v>214</v>
      </c>
      <c r="C35">
        <v>818</v>
      </c>
      <c r="D35">
        <v>0</v>
      </c>
      <c r="E35">
        <v>0</v>
      </c>
      <c r="F35">
        <v>0</v>
      </c>
      <c r="G35">
        <v>0</v>
      </c>
      <c r="H35">
        <v>95</v>
      </c>
      <c r="I35">
        <v>18</v>
      </c>
      <c r="J35">
        <v>124</v>
      </c>
      <c r="L35" s="7">
        <f t="shared" si="1"/>
        <v>283</v>
      </c>
      <c r="M35" s="4">
        <v>197</v>
      </c>
      <c r="N35">
        <v>444</v>
      </c>
      <c r="O35">
        <v>0</v>
      </c>
      <c r="P35">
        <v>0</v>
      </c>
      <c r="Q35">
        <v>0</v>
      </c>
      <c r="R35">
        <v>0</v>
      </c>
      <c r="S35">
        <v>86</v>
      </c>
      <c r="T35">
        <v>53</v>
      </c>
      <c r="U35">
        <v>189</v>
      </c>
    </row>
    <row r="36" spans="1:21">
      <c r="A36">
        <f t="shared" si="0"/>
        <v>267</v>
      </c>
      <c r="B36" s="4">
        <v>213</v>
      </c>
      <c r="C36">
        <v>478</v>
      </c>
      <c r="D36">
        <v>0</v>
      </c>
      <c r="E36">
        <v>0</v>
      </c>
      <c r="F36">
        <v>0</v>
      </c>
      <c r="G36">
        <v>0</v>
      </c>
      <c r="H36">
        <v>99</v>
      </c>
      <c r="I36">
        <v>30</v>
      </c>
      <c r="J36">
        <v>181</v>
      </c>
      <c r="L36" s="7">
        <f t="shared" si="1"/>
        <v>291</v>
      </c>
      <c r="M36" s="4">
        <v>189</v>
      </c>
      <c r="N36">
        <v>432</v>
      </c>
      <c r="O36">
        <v>0</v>
      </c>
      <c r="P36">
        <v>0</v>
      </c>
      <c r="Q36">
        <v>0</v>
      </c>
      <c r="R36">
        <v>0</v>
      </c>
      <c r="S36">
        <v>81</v>
      </c>
      <c r="T36">
        <v>26</v>
      </c>
      <c r="U36">
        <v>117</v>
      </c>
    </row>
    <row r="37" spans="1:21">
      <c r="A37">
        <f t="shared" si="0"/>
        <v>267</v>
      </c>
      <c r="B37" s="4">
        <v>213</v>
      </c>
      <c r="C37">
        <v>414</v>
      </c>
      <c r="D37">
        <v>0</v>
      </c>
      <c r="E37">
        <v>0</v>
      </c>
      <c r="F37">
        <v>0</v>
      </c>
      <c r="G37">
        <v>0</v>
      </c>
      <c r="H37">
        <v>95</v>
      </c>
      <c r="I37">
        <v>34</v>
      </c>
      <c r="J37">
        <v>191</v>
      </c>
      <c r="L37" s="7">
        <f t="shared" si="1"/>
        <v>291</v>
      </c>
      <c r="M37" s="4">
        <v>189</v>
      </c>
      <c r="N37">
        <v>398</v>
      </c>
      <c r="O37">
        <v>0</v>
      </c>
      <c r="P37">
        <v>0</v>
      </c>
      <c r="Q37">
        <v>0</v>
      </c>
      <c r="R37">
        <v>0</v>
      </c>
      <c r="S37">
        <v>86</v>
      </c>
      <c r="T37">
        <v>28</v>
      </c>
      <c r="U37">
        <v>126</v>
      </c>
    </row>
    <row r="38" spans="1:21">
      <c r="A38">
        <f t="shared" si="0"/>
        <v>278</v>
      </c>
      <c r="B38" s="4">
        <v>202</v>
      </c>
      <c r="C38">
        <v>1791</v>
      </c>
      <c r="D38">
        <v>0</v>
      </c>
      <c r="E38">
        <v>0</v>
      </c>
      <c r="F38">
        <v>1</v>
      </c>
      <c r="G38">
        <v>0</v>
      </c>
      <c r="H38">
        <v>84</v>
      </c>
      <c r="I38">
        <v>22</v>
      </c>
      <c r="J38">
        <v>108</v>
      </c>
      <c r="L38" s="7">
        <f t="shared" si="1"/>
        <v>303</v>
      </c>
      <c r="M38" s="4">
        <v>177</v>
      </c>
      <c r="N38">
        <v>307</v>
      </c>
      <c r="O38">
        <v>0</v>
      </c>
      <c r="P38">
        <v>0</v>
      </c>
      <c r="Q38">
        <v>0</v>
      </c>
      <c r="R38">
        <v>0</v>
      </c>
      <c r="S38">
        <v>74</v>
      </c>
      <c r="T38">
        <v>48</v>
      </c>
      <c r="U38">
        <v>143</v>
      </c>
    </row>
    <row r="39" spans="1:21">
      <c r="A39">
        <f t="shared" si="0"/>
        <v>278</v>
      </c>
      <c r="B39" s="4">
        <v>202</v>
      </c>
      <c r="C39">
        <v>1584</v>
      </c>
      <c r="D39">
        <v>0</v>
      </c>
      <c r="E39">
        <v>0</v>
      </c>
      <c r="F39">
        <v>1</v>
      </c>
      <c r="G39">
        <v>0</v>
      </c>
      <c r="H39">
        <v>92</v>
      </c>
      <c r="I39">
        <v>25</v>
      </c>
      <c r="J39">
        <v>120</v>
      </c>
      <c r="L39" s="7">
        <f t="shared" si="1"/>
        <v>308</v>
      </c>
      <c r="M39" s="4">
        <v>172</v>
      </c>
      <c r="N39">
        <v>383</v>
      </c>
      <c r="O39">
        <v>0</v>
      </c>
      <c r="P39">
        <v>0</v>
      </c>
      <c r="Q39">
        <v>0</v>
      </c>
      <c r="R39">
        <v>0</v>
      </c>
      <c r="S39">
        <v>83</v>
      </c>
      <c r="T39">
        <v>25</v>
      </c>
      <c r="U39">
        <v>125</v>
      </c>
    </row>
    <row r="40" spans="1:21">
      <c r="A40">
        <f t="shared" si="0"/>
        <v>275</v>
      </c>
      <c r="B40" s="4">
        <v>205</v>
      </c>
      <c r="C40">
        <v>1221</v>
      </c>
      <c r="D40">
        <v>0</v>
      </c>
      <c r="E40">
        <v>0</v>
      </c>
      <c r="F40">
        <v>1</v>
      </c>
      <c r="G40">
        <v>0</v>
      </c>
      <c r="H40">
        <v>95</v>
      </c>
      <c r="I40">
        <v>28</v>
      </c>
      <c r="J40">
        <v>127</v>
      </c>
      <c r="L40" s="7">
        <f t="shared" si="1"/>
        <v>309</v>
      </c>
      <c r="M40" s="4">
        <v>171</v>
      </c>
      <c r="N40">
        <v>330</v>
      </c>
      <c r="O40">
        <v>0</v>
      </c>
      <c r="P40">
        <v>0</v>
      </c>
      <c r="Q40">
        <v>0</v>
      </c>
      <c r="R40">
        <v>0</v>
      </c>
      <c r="S40">
        <v>92</v>
      </c>
      <c r="T40">
        <v>29</v>
      </c>
      <c r="U40">
        <v>143</v>
      </c>
    </row>
    <row r="41" spans="1:21">
      <c r="A41">
        <f t="shared" si="0"/>
        <v>266</v>
      </c>
      <c r="B41" s="4">
        <v>214</v>
      </c>
      <c r="C41">
        <v>349</v>
      </c>
      <c r="D41">
        <v>0</v>
      </c>
      <c r="E41">
        <v>0</v>
      </c>
      <c r="F41">
        <v>1</v>
      </c>
      <c r="G41">
        <v>0</v>
      </c>
      <c r="H41">
        <v>91</v>
      </c>
      <c r="I41">
        <v>28</v>
      </c>
      <c r="J41">
        <v>134</v>
      </c>
      <c r="L41" s="7">
        <f t="shared" si="1"/>
        <v>267</v>
      </c>
      <c r="M41" s="4">
        <v>213</v>
      </c>
      <c r="N41">
        <v>590</v>
      </c>
      <c r="O41">
        <v>0</v>
      </c>
      <c r="P41">
        <v>0</v>
      </c>
      <c r="Q41">
        <v>0</v>
      </c>
      <c r="R41">
        <v>0</v>
      </c>
      <c r="S41">
        <v>78</v>
      </c>
      <c r="T41">
        <v>52</v>
      </c>
      <c r="U41">
        <v>182</v>
      </c>
    </row>
    <row r="42" spans="1:21">
      <c r="A42">
        <f t="shared" si="0"/>
        <v>322</v>
      </c>
      <c r="B42" s="4">
        <v>158</v>
      </c>
      <c r="C42">
        <v>57</v>
      </c>
      <c r="D42">
        <v>0</v>
      </c>
      <c r="E42">
        <v>0</v>
      </c>
      <c r="F42">
        <v>1</v>
      </c>
      <c r="G42">
        <v>0</v>
      </c>
      <c r="H42">
        <v>56</v>
      </c>
      <c r="I42">
        <v>0</v>
      </c>
      <c r="J42">
        <v>13</v>
      </c>
      <c r="L42" s="7">
        <f t="shared" si="1"/>
        <v>267</v>
      </c>
      <c r="M42" s="4">
        <v>213</v>
      </c>
      <c r="N42">
        <v>536</v>
      </c>
      <c r="O42">
        <v>0</v>
      </c>
      <c r="P42">
        <v>0</v>
      </c>
      <c r="Q42">
        <v>0</v>
      </c>
      <c r="R42">
        <v>0</v>
      </c>
      <c r="S42">
        <v>74</v>
      </c>
      <c r="T42">
        <v>57</v>
      </c>
      <c r="U42">
        <v>195</v>
      </c>
    </row>
    <row r="43" spans="1:21">
      <c r="A43">
        <f t="shared" si="0"/>
        <v>284</v>
      </c>
      <c r="B43" s="4">
        <v>196</v>
      </c>
      <c r="C43">
        <v>1575</v>
      </c>
      <c r="D43">
        <v>0</v>
      </c>
      <c r="E43">
        <v>0</v>
      </c>
      <c r="F43">
        <v>0</v>
      </c>
      <c r="G43">
        <v>0</v>
      </c>
      <c r="H43">
        <v>78</v>
      </c>
      <c r="I43">
        <v>38</v>
      </c>
      <c r="J43">
        <v>137</v>
      </c>
      <c r="L43" s="7">
        <f t="shared" si="1"/>
        <v>297</v>
      </c>
      <c r="M43" s="4">
        <v>183</v>
      </c>
      <c r="N43">
        <v>255</v>
      </c>
      <c r="O43">
        <v>0</v>
      </c>
      <c r="P43">
        <v>0</v>
      </c>
      <c r="Q43">
        <v>0</v>
      </c>
      <c r="R43">
        <v>0</v>
      </c>
      <c r="S43">
        <v>67</v>
      </c>
      <c r="T43">
        <v>73</v>
      </c>
      <c r="U43">
        <v>206</v>
      </c>
    </row>
    <row r="44" spans="1:21">
      <c r="A44">
        <f t="shared" si="0"/>
        <v>284</v>
      </c>
      <c r="B44" s="4">
        <v>196</v>
      </c>
      <c r="C44">
        <v>1179</v>
      </c>
      <c r="D44">
        <v>0</v>
      </c>
      <c r="E44">
        <v>0</v>
      </c>
      <c r="F44">
        <v>0</v>
      </c>
      <c r="G44">
        <v>0</v>
      </c>
      <c r="H44">
        <v>82</v>
      </c>
      <c r="I44">
        <v>49</v>
      </c>
      <c r="J44">
        <v>173</v>
      </c>
      <c r="L44" s="7">
        <f t="shared" si="1"/>
        <v>315</v>
      </c>
      <c r="M44" s="4">
        <v>165</v>
      </c>
      <c r="N44">
        <v>154</v>
      </c>
      <c r="O44">
        <v>0</v>
      </c>
      <c r="P44">
        <v>0</v>
      </c>
      <c r="Q44">
        <v>0</v>
      </c>
      <c r="R44">
        <v>0</v>
      </c>
      <c r="S44">
        <v>81</v>
      </c>
      <c r="T44">
        <v>50</v>
      </c>
      <c r="U44">
        <v>197</v>
      </c>
    </row>
    <row r="45" spans="1:21">
      <c r="A45">
        <f t="shared" si="0"/>
        <v>304</v>
      </c>
      <c r="B45" s="4">
        <v>176</v>
      </c>
      <c r="C45">
        <v>506</v>
      </c>
      <c r="D45">
        <v>0</v>
      </c>
      <c r="E45">
        <v>0</v>
      </c>
      <c r="F45">
        <v>0</v>
      </c>
      <c r="G45">
        <v>0</v>
      </c>
      <c r="H45">
        <v>82</v>
      </c>
      <c r="I45">
        <v>53</v>
      </c>
      <c r="J45">
        <v>179</v>
      </c>
      <c r="L45" s="7">
        <f t="shared" si="1"/>
        <v>333</v>
      </c>
      <c r="M45" s="4">
        <v>147</v>
      </c>
      <c r="N45">
        <v>65</v>
      </c>
      <c r="O45">
        <v>0</v>
      </c>
      <c r="P45">
        <v>0</v>
      </c>
      <c r="Q45">
        <v>0</v>
      </c>
      <c r="R45">
        <v>0</v>
      </c>
      <c r="S45">
        <v>117</v>
      </c>
      <c r="T45">
        <v>1</v>
      </c>
      <c r="U45">
        <v>79</v>
      </c>
    </row>
    <row r="46" spans="1:21">
      <c r="A46">
        <f t="shared" si="0"/>
        <v>304</v>
      </c>
      <c r="B46" s="4">
        <v>176</v>
      </c>
      <c r="C46">
        <v>431</v>
      </c>
      <c r="D46">
        <v>0</v>
      </c>
      <c r="E46">
        <v>0</v>
      </c>
      <c r="F46">
        <v>0</v>
      </c>
      <c r="G46">
        <v>0</v>
      </c>
      <c r="H46">
        <v>75</v>
      </c>
      <c r="I46">
        <v>61</v>
      </c>
      <c r="J46">
        <v>197</v>
      </c>
      <c r="L46" s="7">
        <f t="shared" si="1"/>
        <v>278</v>
      </c>
      <c r="M46" s="4">
        <v>202</v>
      </c>
      <c r="N46">
        <v>431</v>
      </c>
      <c r="O46">
        <v>0</v>
      </c>
      <c r="P46">
        <v>0</v>
      </c>
      <c r="Q46">
        <v>0</v>
      </c>
      <c r="R46">
        <v>0</v>
      </c>
      <c r="S46">
        <v>98</v>
      </c>
      <c r="T46">
        <v>23</v>
      </c>
      <c r="U46">
        <v>133</v>
      </c>
    </row>
    <row r="47" spans="1:21">
      <c r="A47">
        <f t="shared" si="0"/>
        <v>300</v>
      </c>
      <c r="B47" s="4">
        <v>180</v>
      </c>
      <c r="C47">
        <v>1928</v>
      </c>
      <c r="D47">
        <v>0</v>
      </c>
      <c r="E47">
        <v>0</v>
      </c>
      <c r="F47">
        <v>0</v>
      </c>
      <c r="G47">
        <v>0</v>
      </c>
      <c r="H47">
        <v>86</v>
      </c>
      <c r="I47">
        <v>19</v>
      </c>
      <c r="J47">
        <v>99</v>
      </c>
      <c r="L47" s="7">
        <f t="shared" si="1"/>
        <v>320</v>
      </c>
      <c r="M47" s="4">
        <v>160</v>
      </c>
      <c r="N47">
        <v>135</v>
      </c>
      <c r="O47">
        <v>0</v>
      </c>
      <c r="P47">
        <v>0</v>
      </c>
      <c r="Q47">
        <v>0</v>
      </c>
      <c r="R47">
        <v>0</v>
      </c>
      <c r="S47">
        <v>113</v>
      </c>
      <c r="T47">
        <v>0</v>
      </c>
      <c r="U47">
        <v>59</v>
      </c>
    </row>
    <row r="48" spans="1:21">
      <c r="A48">
        <f t="shared" si="0"/>
        <v>300</v>
      </c>
      <c r="B48" s="4">
        <v>180</v>
      </c>
      <c r="C48">
        <v>1625</v>
      </c>
      <c r="D48">
        <v>0</v>
      </c>
      <c r="E48">
        <v>0</v>
      </c>
      <c r="F48">
        <v>0</v>
      </c>
      <c r="G48">
        <v>0</v>
      </c>
      <c r="H48">
        <v>96</v>
      </c>
      <c r="I48">
        <v>22</v>
      </c>
      <c r="J48">
        <v>115</v>
      </c>
      <c r="L48" s="7">
        <f t="shared" si="1"/>
        <v>310</v>
      </c>
      <c r="M48" s="4">
        <v>170</v>
      </c>
      <c r="N48">
        <v>320</v>
      </c>
      <c r="O48">
        <v>0</v>
      </c>
      <c r="P48">
        <v>0</v>
      </c>
      <c r="Q48">
        <v>0</v>
      </c>
      <c r="R48">
        <v>0</v>
      </c>
      <c r="S48">
        <v>54</v>
      </c>
      <c r="T48">
        <v>80</v>
      </c>
      <c r="U48">
        <v>223</v>
      </c>
    </row>
    <row r="49" spans="1:21">
      <c r="A49">
        <f t="shared" si="0"/>
        <v>298</v>
      </c>
      <c r="B49" s="4">
        <v>182</v>
      </c>
      <c r="C49">
        <v>1511</v>
      </c>
      <c r="D49">
        <v>0</v>
      </c>
      <c r="E49">
        <v>0</v>
      </c>
      <c r="F49">
        <v>0</v>
      </c>
      <c r="G49">
        <v>0</v>
      </c>
      <c r="H49">
        <v>96</v>
      </c>
      <c r="I49">
        <v>24</v>
      </c>
      <c r="J49">
        <v>120</v>
      </c>
      <c r="L49" s="7">
        <f t="shared" si="1"/>
        <v>324</v>
      </c>
      <c r="M49" s="4">
        <v>156</v>
      </c>
      <c r="N49">
        <v>73</v>
      </c>
      <c r="O49">
        <v>0</v>
      </c>
      <c r="P49">
        <v>0</v>
      </c>
      <c r="Q49">
        <v>2</v>
      </c>
      <c r="R49">
        <v>0</v>
      </c>
      <c r="S49">
        <v>65</v>
      </c>
      <c r="T49">
        <v>0</v>
      </c>
      <c r="U49">
        <v>17</v>
      </c>
    </row>
    <row r="50" spans="1:21">
      <c r="A50">
        <f t="shared" si="0"/>
        <v>307</v>
      </c>
      <c r="B50" s="4">
        <v>173</v>
      </c>
      <c r="C50">
        <v>7</v>
      </c>
      <c r="D50">
        <v>0</v>
      </c>
      <c r="E50">
        <v>0</v>
      </c>
      <c r="F50">
        <v>1</v>
      </c>
      <c r="G50">
        <v>1</v>
      </c>
      <c r="H50">
        <v>67</v>
      </c>
      <c r="I50">
        <v>0</v>
      </c>
      <c r="J50">
        <v>16</v>
      </c>
      <c r="L50" s="7">
        <f t="shared" si="1"/>
        <v>335</v>
      </c>
      <c r="M50" s="4">
        <v>145</v>
      </c>
      <c r="N50">
        <v>61</v>
      </c>
      <c r="O50">
        <v>0</v>
      </c>
      <c r="P50">
        <v>0</v>
      </c>
      <c r="Q50">
        <v>0</v>
      </c>
      <c r="R50">
        <v>0</v>
      </c>
      <c r="S50">
        <v>87</v>
      </c>
      <c r="T50">
        <v>0</v>
      </c>
      <c r="U50">
        <v>35</v>
      </c>
    </row>
    <row r="51" spans="1:21">
      <c r="A51">
        <f t="shared" si="0"/>
        <v>289</v>
      </c>
      <c r="B51" s="4">
        <v>191</v>
      </c>
      <c r="C51">
        <v>28</v>
      </c>
      <c r="D51">
        <v>0</v>
      </c>
      <c r="E51">
        <v>0</v>
      </c>
      <c r="F51">
        <v>1</v>
      </c>
      <c r="G51">
        <v>0</v>
      </c>
      <c r="H51">
        <v>127</v>
      </c>
      <c r="I51">
        <v>0</v>
      </c>
      <c r="J51">
        <v>74</v>
      </c>
      <c r="L51" s="7">
        <f t="shared" si="1"/>
        <v>328</v>
      </c>
      <c r="M51" s="4">
        <v>152</v>
      </c>
      <c r="N51">
        <v>379</v>
      </c>
      <c r="O51">
        <v>0</v>
      </c>
      <c r="P51">
        <v>0</v>
      </c>
      <c r="Q51">
        <v>0</v>
      </c>
      <c r="R51">
        <v>0</v>
      </c>
      <c r="S51">
        <v>88</v>
      </c>
      <c r="T51">
        <v>22</v>
      </c>
      <c r="U51">
        <v>118</v>
      </c>
    </row>
    <row r="52" spans="1:21">
      <c r="A52">
        <f t="shared" si="0"/>
        <v>293</v>
      </c>
      <c r="B52" s="4">
        <v>187</v>
      </c>
      <c r="C52">
        <v>7</v>
      </c>
      <c r="D52">
        <v>0</v>
      </c>
      <c r="E52">
        <v>0</v>
      </c>
      <c r="F52">
        <v>0</v>
      </c>
      <c r="G52">
        <v>0</v>
      </c>
      <c r="H52">
        <v>136</v>
      </c>
      <c r="I52">
        <v>1</v>
      </c>
      <c r="J52">
        <v>120</v>
      </c>
      <c r="L52" s="7">
        <f t="shared" si="1"/>
        <v>329</v>
      </c>
      <c r="M52" s="4">
        <v>151</v>
      </c>
      <c r="N52">
        <v>259</v>
      </c>
      <c r="O52">
        <v>0</v>
      </c>
      <c r="P52">
        <v>0</v>
      </c>
      <c r="Q52">
        <v>0</v>
      </c>
      <c r="R52">
        <v>0</v>
      </c>
      <c r="S52">
        <v>99</v>
      </c>
      <c r="T52">
        <v>32</v>
      </c>
      <c r="U52">
        <v>162</v>
      </c>
    </row>
    <row r="53" spans="1:21">
      <c r="A53">
        <f t="shared" si="0"/>
        <v>329</v>
      </c>
      <c r="B53" s="4">
        <v>151</v>
      </c>
      <c r="C53">
        <v>153</v>
      </c>
      <c r="D53">
        <v>0</v>
      </c>
      <c r="E53">
        <v>0</v>
      </c>
      <c r="F53">
        <v>1</v>
      </c>
      <c r="G53">
        <v>0</v>
      </c>
      <c r="H53">
        <v>68</v>
      </c>
      <c r="I53">
        <v>0</v>
      </c>
      <c r="J53">
        <v>22</v>
      </c>
      <c r="L53" s="7">
        <f t="shared" si="1"/>
        <v>307</v>
      </c>
      <c r="M53" s="4">
        <v>173</v>
      </c>
      <c r="N53">
        <v>333</v>
      </c>
      <c r="O53">
        <v>0</v>
      </c>
      <c r="P53">
        <v>0</v>
      </c>
      <c r="Q53">
        <v>1</v>
      </c>
      <c r="R53">
        <v>0</v>
      </c>
      <c r="S53">
        <v>125</v>
      </c>
      <c r="T53">
        <v>2</v>
      </c>
      <c r="U53">
        <v>87</v>
      </c>
    </row>
    <row r="54" spans="1:21">
      <c r="A54">
        <f t="shared" si="0"/>
        <v>318</v>
      </c>
      <c r="B54" s="4">
        <v>162</v>
      </c>
      <c r="C54">
        <v>903</v>
      </c>
      <c r="D54">
        <v>0</v>
      </c>
      <c r="E54">
        <v>0</v>
      </c>
      <c r="F54">
        <v>0</v>
      </c>
      <c r="G54">
        <v>0</v>
      </c>
      <c r="H54">
        <v>93</v>
      </c>
      <c r="I54">
        <v>6</v>
      </c>
      <c r="J54">
        <v>70</v>
      </c>
      <c r="L54" s="7">
        <f t="shared" si="1"/>
        <v>332</v>
      </c>
      <c r="M54" s="4">
        <v>148</v>
      </c>
      <c r="N54">
        <v>200</v>
      </c>
      <c r="O54">
        <v>0</v>
      </c>
      <c r="P54">
        <v>0</v>
      </c>
      <c r="Q54">
        <v>0</v>
      </c>
      <c r="R54">
        <v>0</v>
      </c>
      <c r="S54">
        <v>103</v>
      </c>
      <c r="T54">
        <v>24</v>
      </c>
      <c r="U54">
        <v>137</v>
      </c>
    </row>
    <row r="55" spans="1:21">
      <c r="A55">
        <f t="shared" si="0"/>
        <v>317</v>
      </c>
      <c r="B55" s="4">
        <v>163</v>
      </c>
      <c r="C55">
        <v>661</v>
      </c>
      <c r="D55">
        <v>0</v>
      </c>
      <c r="E55">
        <v>0</v>
      </c>
      <c r="F55">
        <v>0</v>
      </c>
      <c r="G55">
        <v>0</v>
      </c>
      <c r="H55">
        <v>111</v>
      </c>
      <c r="I55">
        <v>8</v>
      </c>
      <c r="J55">
        <v>91</v>
      </c>
      <c r="L55" s="7">
        <f t="shared" si="1"/>
        <v>327</v>
      </c>
      <c r="M55" s="4">
        <v>153</v>
      </c>
      <c r="N55">
        <v>270</v>
      </c>
      <c r="O55">
        <v>0</v>
      </c>
      <c r="P55">
        <v>0</v>
      </c>
      <c r="Q55">
        <v>1</v>
      </c>
      <c r="R55">
        <v>0</v>
      </c>
      <c r="S55">
        <v>100</v>
      </c>
      <c r="T55">
        <v>29</v>
      </c>
      <c r="U55">
        <v>147</v>
      </c>
    </row>
    <row r="56" spans="1:21">
      <c r="A56">
        <f t="shared" si="0"/>
        <v>334</v>
      </c>
      <c r="B56" s="4">
        <v>146</v>
      </c>
      <c r="C56">
        <v>1093</v>
      </c>
      <c r="D56">
        <v>0</v>
      </c>
      <c r="E56">
        <v>0</v>
      </c>
      <c r="F56">
        <v>1</v>
      </c>
      <c r="G56">
        <v>0</v>
      </c>
      <c r="H56">
        <v>95</v>
      </c>
      <c r="I56">
        <v>11</v>
      </c>
      <c r="J56">
        <v>94</v>
      </c>
      <c r="L56" s="7">
        <f t="shared" si="1"/>
        <v>341</v>
      </c>
      <c r="M56" s="4">
        <v>139</v>
      </c>
      <c r="N56">
        <v>97</v>
      </c>
      <c r="O56">
        <v>0</v>
      </c>
      <c r="P56">
        <v>0</v>
      </c>
      <c r="Q56">
        <v>1</v>
      </c>
      <c r="R56">
        <v>0</v>
      </c>
      <c r="S56">
        <v>127</v>
      </c>
      <c r="T56">
        <v>4</v>
      </c>
      <c r="U56">
        <v>103</v>
      </c>
    </row>
    <row r="57" spans="1:21">
      <c r="A57">
        <f t="shared" si="0"/>
        <v>331</v>
      </c>
      <c r="B57" s="4">
        <v>149</v>
      </c>
      <c r="C57">
        <v>570</v>
      </c>
      <c r="D57">
        <v>0</v>
      </c>
      <c r="E57">
        <v>0</v>
      </c>
      <c r="F57">
        <v>1</v>
      </c>
      <c r="G57">
        <v>0</v>
      </c>
      <c r="H57">
        <v>95</v>
      </c>
      <c r="I57">
        <v>14</v>
      </c>
      <c r="J57">
        <v>95</v>
      </c>
      <c r="L57" s="7">
        <f t="shared" si="1"/>
        <v>349</v>
      </c>
      <c r="M57" s="4">
        <v>131</v>
      </c>
      <c r="N57">
        <v>101</v>
      </c>
      <c r="O57">
        <v>0</v>
      </c>
      <c r="P57">
        <v>0</v>
      </c>
      <c r="Q57">
        <v>0</v>
      </c>
      <c r="R57">
        <v>0</v>
      </c>
      <c r="S57">
        <v>100</v>
      </c>
      <c r="T57">
        <v>1</v>
      </c>
      <c r="U57">
        <v>68</v>
      </c>
    </row>
    <row r="58" spans="1:21">
      <c r="A58">
        <f t="shared" si="0"/>
        <v>338</v>
      </c>
      <c r="B58" s="4">
        <v>142</v>
      </c>
      <c r="C58">
        <v>456</v>
      </c>
      <c r="D58">
        <v>0</v>
      </c>
      <c r="E58">
        <v>0</v>
      </c>
      <c r="F58">
        <v>0</v>
      </c>
      <c r="G58">
        <v>0</v>
      </c>
      <c r="H58">
        <v>106</v>
      </c>
      <c r="I58">
        <v>9</v>
      </c>
      <c r="J58">
        <v>104</v>
      </c>
      <c r="L58" s="7">
        <f t="shared" si="1"/>
        <v>329</v>
      </c>
      <c r="M58" s="4">
        <v>151</v>
      </c>
      <c r="N58">
        <v>255</v>
      </c>
      <c r="O58">
        <v>0</v>
      </c>
      <c r="P58">
        <v>0</v>
      </c>
      <c r="Q58">
        <v>0</v>
      </c>
      <c r="R58">
        <v>0</v>
      </c>
      <c r="S58">
        <v>115</v>
      </c>
      <c r="T58">
        <v>15</v>
      </c>
      <c r="U58">
        <v>139</v>
      </c>
    </row>
    <row r="59" spans="1:21">
      <c r="A59">
        <f t="shared" si="0"/>
        <v>331</v>
      </c>
      <c r="B59" s="4">
        <v>149</v>
      </c>
      <c r="C59">
        <v>402</v>
      </c>
      <c r="D59">
        <v>0</v>
      </c>
      <c r="E59">
        <v>0</v>
      </c>
      <c r="F59">
        <v>1</v>
      </c>
      <c r="G59">
        <v>0</v>
      </c>
      <c r="H59">
        <v>108</v>
      </c>
      <c r="I59">
        <v>20</v>
      </c>
      <c r="J59">
        <v>126</v>
      </c>
      <c r="L59" s="7">
        <f t="shared" si="1"/>
        <v>351</v>
      </c>
      <c r="M59" s="4">
        <v>129</v>
      </c>
      <c r="N59">
        <v>200</v>
      </c>
      <c r="O59">
        <v>0</v>
      </c>
      <c r="P59">
        <v>0</v>
      </c>
      <c r="Q59">
        <v>0</v>
      </c>
      <c r="R59">
        <v>0</v>
      </c>
      <c r="S59">
        <v>97</v>
      </c>
      <c r="T59">
        <v>33</v>
      </c>
      <c r="U59">
        <v>177</v>
      </c>
    </row>
    <row r="60" spans="1:21">
      <c r="A60">
        <f t="shared" si="0"/>
        <v>331</v>
      </c>
      <c r="B60" s="4">
        <v>149</v>
      </c>
      <c r="C60">
        <v>381</v>
      </c>
      <c r="D60">
        <v>0</v>
      </c>
      <c r="E60">
        <v>0</v>
      </c>
      <c r="F60">
        <v>1</v>
      </c>
      <c r="G60">
        <v>0</v>
      </c>
      <c r="H60">
        <v>108</v>
      </c>
      <c r="I60">
        <v>21</v>
      </c>
      <c r="J60">
        <v>131</v>
      </c>
      <c r="L60" s="7">
        <f t="shared" si="1"/>
        <v>358</v>
      </c>
      <c r="M60" s="4">
        <v>122</v>
      </c>
      <c r="N60">
        <v>82</v>
      </c>
      <c r="O60">
        <v>0</v>
      </c>
      <c r="P60">
        <v>0</v>
      </c>
      <c r="Q60">
        <v>0</v>
      </c>
      <c r="R60">
        <v>0</v>
      </c>
      <c r="S60">
        <v>73</v>
      </c>
      <c r="T60">
        <v>0</v>
      </c>
      <c r="U60">
        <v>27</v>
      </c>
    </row>
    <row r="61" spans="1:21">
      <c r="A61">
        <f t="shared" si="0"/>
        <v>338</v>
      </c>
      <c r="B61" s="4">
        <v>142</v>
      </c>
      <c r="C61">
        <v>231</v>
      </c>
      <c r="D61">
        <v>0</v>
      </c>
      <c r="E61">
        <v>0</v>
      </c>
      <c r="F61">
        <v>1</v>
      </c>
      <c r="G61">
        <v>0</v>
      </c>
      <c r="H61">
        <v>118</v>
      </c>
      <c r="I61">
        <v>17</v>
      </c>
      <c r="J61">
        <v>163</v>
      </c>
      <c r="L61" s="7">
        <f t="shared" si="1"/>
        <v>356</v>
      </c>
      <c r="M61" s="4">
        <v>124</v>
      </c>
      <c r="N61">
        <v>295</v>
      </c>
      <c r="O61">
        <v>0</v>
      </c>
      <c r="P61">
        <v>0</v>
      </c>
      <c r="Q61">
        <v>0</v>
      </c>
      <c r="R61">
        <v>0</v>
      </c>
      <c r="S61">
        <v>91</v>
      </c>
      <c r="T61">
        <v>15</v>
      </c>
      <c r="U61">
        <v>110</v>
      </c>
    </row>
    <row r="62" spans="1:21">
      <c r="A62">
        <f t="shared" si="0"/>
        <v>330</v>
      </c>
      <c r="B62" s="4">
        <v>150</v>
      </c>
      <c r="C62">
        <v>434</v>
      </c>
      <c r="D62">
        <v>0</v>
      </c>
      <c r="E62">
        <v>0</v>
      </c>
      <c r="F62">
        <v>0</v>
      </c>
      <c r="G62">
        <v>0</v>
      </c>
      <c r="H62">
        <v>92</v>
      </c>
      <c r="I62">
        <v>9</v>
      </c>
      <c r="J62">
        <v>89</v>
      </c>
      <c r="L62" s="7">
        <f t="shared" si="1"/>
        <v>356</v>
      </c>
      <c r="M62" s="4">
        <v>124</v>
      </c>
      <c r="N62">
        <v>189</v>
      </c>
      <c r="O62">
        <v>0</v>
      </c>
      <c r="P62">
        <v>0</v>
      </c>
      <c r="Q62">
        <v>0</v>
      </c>
      <c r="R62">
        <v>0</v>
      </c>
      <c r="S62">
        <v>105</v>
      </c>
      <c r="T62">
        <v>23</v>
      </c>
      <c r="U62">
        <v>159</v>
      </c>
    </row>
    <row r="63" spans="1:21">
      <c r="A63">
        <f t="shared" si="0"/>
        <v>347</v>
      </c>
      <c r="B63" s="4">
        <v>133</v>
      </c>
      <c r="C63">
        <v>1871</v>
      </c>
      <c r="D63">
        <v>0</v>
      </c>
      <c r="E63">
        <v>0</v>
      </c>
      <c r="F63">
        <v>1</v>
      </c>
      <c r="G63">
        <v>0</v>
      </c>
      <c r="H63">
        <v>98</v>
      </c>
      <c r="I63">
        <v>9</v>
      </c>
      <c r="J63">
        <v>91</v>
      </c>
      <c r="L63" s="7">
        <f t="shared" si="1"/>
        <v>367</v>
      </c>
      <c r="M63" s="4">
        <v>113</v>
      </c>
      <c r="N63">
        <v>83</v>
      </c>
      <c r="O63">
        <v>0</v>
      </c>
      <c r="P63">
        <v>0</v>
      </c>
      <c r="Q63">
        <v>0</v>
      </c>
      <c r="R63">
        <v>0</v>
      </c>
      <c r="S63">
        <v>97</v>
      </c>
      <c r="T63">
        <v>0</v>
      </c>
      <c r="U63">
        <v>55</v>
      </c>
    </row>
    <row r="64" spans="1:21">
      <c r="A64">
        <f t="shared" si="0"/>
        <v>358</v>
      </c>
      <c r="B64" s="4">
        <v>122</v>
      </c>
      <c r="C64">
        <v>2</v>
      </c>
      <c r="D64">
        <v>0</v>
      </c>
      <c r="E64">
        <v>0</v>
      </c>
      <c r="F64">
        <v>1</v>
      </c>
      <c r="G64">
        <v>1</v>
      </c>
      <c r="H64">
        <v>26</v>
      </c>
      <c r="I64">
        <v>5</v>
      </c>
      <c r="J64">
        <v>9</v>
      </c>
      <c r="L64" s="7">
        <f t="shared" si="1"/>
        <v>364</v>
      </c>
      <c r="M64" s="4">
        <v>116</v>
      </c>
      <c r="N64">
        <v>195</v>
      </c>
      <c r="O64">
        <v>0</v>
      </c>
      <c r="P64">
        <v>0</v>
      </c>
      <c r="Q64">
        <v>0</v>
      </c>
      <c r="R64">
        <v>0</v>
      </c>
      <c r="S64">
        <v>100</v>
      </c>
      <c r="T64">
        <v>6</v>
      </c>
      <c r="U64">
        <v>91</v>
      </c>
    </row>
    <row r="65" spans="1:21">
      <c r="A65">
        <f t="shared" si="0"/>
        <v>360</v>
      </c>
      <c r="B65" s="4">
        <v>120</v>
      </c>
      <c r="C65">
        <v>2</v>
      </c>
      <c r="D65">
        <v>0</v>
      </c>
      <c r="E65">
        <v>0</v>
      </c>
      <c r="F65">
        <v>1</v>
      </c>
      <c r="G65">
        <v>1</v>
      </c>
      <c r="H65">
        <v>14</v>
      </c>
      <c r="I65">
        <v>3</v>
      </c>
      <c r="J65">
        <v>5</v>
      </c>
      <c r="L65" s="7">
        <f t="shared" si="1"/>
        <v>364</v>
      </c>
      <c r="M65" s="4">
        <v>116</v>
      </c>
      <c r="N65">
        <v>166</v>
      </c>
      <c r="O65">
        <v>0</v>
      </c>
      <c r="P65">
        <v>0</v>
      </c>
      <c r="Q65">
        <v>0</v>
      </c>
      <c r="R65">
        <v>0</v>
      </c>
      <c r="S65">
        <v>113</v>
      </c>
      <c r="T65">
        <v>7</v>
      </c>
      <c r="U65">
        <v>105</v>
      </c>
    </row>
    <row r="66" spans="1:21">
      <c r="A66">
        <f t="shared" si="0"/>
        <v>361</v>
      </c>
      <c r="B66" s="4">
        <v>119</v>
      </c>
      <c r="C66">
        <v>2</v>
      </c>
      <c r="D66">
        <v>0</v>
      </c>
      <c r="E66">
        <v>0</v>
      </c>
      <c r="F66">
        <v>1</v>
      </c>
      <c r="G66">
        <v>1</v>
      </c>
      <c r="H66">
        <v>32</v>
      </c>
      <c r="I66">
        <v>5</v>
      </c>
      <c r="J66">
        <v>11</v>
      </c>
      <c r="L66" s="7">
        <f t="shared" si="1"/>
        <v>369</v>
      </c>
      <c r="M66" s="4">
        <v>111</v>
      </c>
      <c r="N66">
        <v>151</v>
      </c>
      <c r="O66">
        <v>0</v>
      </c>
      <c r="P66">
        <v>0</v>
      </c>
      <c r="Q66">
        <v>1</v>
      </c>
      <c r="R66">
        <v>0</v>
      </c>
      <c r="S66">
        <v>97</v>
      </c>
      <c r="T66">
        <v>4</v>
      </c>
      <c r="U66">
        <v>77</v>
      </c>
    </row>
    <row r="67" spans="1:21">
      <c r="A67">
        <f t="shared" si="0"/>
        <v>364</v>
      </c>
      <c r="B67" s="4">
        <v>116</v>
      </c>
      <c r="C67">
        <v>2</v>
      </c>
      <c r="D67">
        <v>0</v>
      </c>
      <c r="E67">
        <v>0</v>
      </c>
      <c r="F67">
        <v>1</v>
      </c>
      <c r="G67">
        <v>1</v>
      </c>
      <c r="H67">
        <v>12</v>
      </c>
      <c r="I67">
        <v>3</v>
      </c>
      <c r="J67">
        <v>4</v>
      </c>
      <c r="L67" s="7">
        <f t="shared" si="1"/>
        <v>373</v>
      </c>
      <c r="M67" s="4">
        <v>107</v>
      </c>
      <c r="N67">
        <v>35</v>
      </c>
      <c r="O67">
        <v>0</v>
      </c>
      <c r="P67">
        <v>0</v>
      </c>
      <c r="Q67">
        <v>1</v>
      </c>
      <c r="R67">
        <v>0</v>
      </c>
      <c r="S67">
        <v>126</v>
      </c>
      <c r="T67">
        <v>0</v>
      </c>
      <c r="U67">
        <v>70</v>
      </c>
    </row>
    <row r="68" spans="1:21">
      <c r="A68">
        <f t="shared" si="0"/>
        <v>347</v>
      </c>
      <c r="B68" s="4">
        <v>133</v>
      </c>
      <c r="C68">
        <v>1827</v>
      </c>
      <c r="D68">
        <v>0</v>
      </c>
      <c r="E68">
        <v>0</v>
      </c>
      <c r="F68">
        <v>1</v>
      </c>
      <c r="G68">
        <v>0</v>
      </c>
      <c r="H68">
        <v>100</v>
      </c>
      <c r="I68">
        <v>9</v>
      </c>
      <c r="J68">
        <v>93</v>
      </c>
      <c r="L68" s="7">
        <f t="shared" si="1"/>
        <v>336</v>
      </c>
      <c r="M68" s="4">
        <v>144</v>
      </c>
      <c r="N68">
        <v>16</v>
      </c>
      <c r="O68">
        <v>0</v>
      </c>
      <c r="P68">
        <v>0</v>
      </c>
      <c r="Q68">
        <v>1</v>
      </c>
      <c r="R68">
        <v>0</v>
      </c>
      <c r="S68">
        <v>130</v>
      </c>
      <c r="T68">
        <v>0</v>
      </c>
      <c r="U68">
        <v>86</v>
      </c>
    </row>
    <row r="69" spans="1:21">
      <c r="A69">
        <f t="shared" ref="A69:A132" si="2">480-B69</f>
        <v>334</v>
      </c>
      <c r="B69" s="4">
        <v>146</v>
      </c>
      <c r="C69">
        <v>8</v>
      </c>
      <c r="D69">
        <v>0</v>
      </c>
      <c r="E69">
        <v>0</v>
      </c>
      <c r="F69">
        <v>0</v>
      </c>
      <c r="G69">
        <v>1</v>
      </c>
      <c r="H69">
        <v>25</v>
      </c>
      <c r="I69">
        <v>0</v>
      </c>
      <c r="J69">
        <v>4</v>
      </c>
      <c r="L69" s="7">
        <f t="shared" ref="L69:L87" si="3">480-M69</f>
        <v>362</v>
      </c>
      <c r="M69" s="4">
        <v>118</v>
      </c>
      <c r="N69">
        <v>46</v>
      </c>
      <c r="O69">
        <v>0</v>
      </c>
      <c r="P69">
        <v>0</v>
      </c>
      <c r="Q69">
        <v>0</v>
      </c>
      <c r="R69">
        <v>0</v>
      </c>
      <c r="S69">
        <v>127</v>
      </c>
      <c r="T69">
        <v>9</v>
      </c>
      <c r="U69">
        <v>149</v>
      </c>
    </row>
    <row r="70" spans="1:21">
      <c r="A70">
        <f t="shared" si="2"/>
        <v>355</v>
      </c>
      <c r="B70" s="4">
        <v>125</v>
      </c>
      <c r="C70">
        <v>2</v>
      </c>
      <c r="D70">
        <v>0</v>
      </c>
      <c r="E70">
        <v>0</v>
      </c>
      <c r="F70">
        <v>1</v>
      </c>
      <c r="G70">
        <v>1</v>
      </c>
      <c r="H70">
        <v>27</v>
      </c>
      <c r="I70">
        <v>1</v>
      </c>
      <c r="J70">
        <v>6</v>
      </c>
      <c r="L70" s="7">
        <f t="shared" si="3"/>
        <v>332</v>
      </c>
      <c r="M70" s="4">
        <v>148</v>
      </c>
      <c r="N70">
        <v>218</v>
      </c>
      <c r="O70">
        <v>0</v>
      </c>
      <c r="P70">
        <v>0</v>
      </c>
      <c r="Q70">
        <v>1</v>
      </c>
      <c r="R70">
        <v>0</v>
      </c>
      <c r="S70">
        <v>116</v>
      </c>
      <c r="T70">
        <v>17</v>
      </c>
      <c r="U70">
        <v>154</v>
      </c>
    </row>
    <row r="71" spans="1:21">
      <c r="A71">
        <f t="shared" si="2"/>
        <v>358</v>
      </c>
      <c r="B71" s="4">
        <v>122</v>
      </c>
      <c r="C71">
        <v>2</v>
      </c>
      <c r="D71">
        <v>0</v>
      </c>
      <c r="E71">
        <v>0</v>
      </c>
      <c r="F71">
        <v>1</v>
      </c>
      <c r="G71">
        <v>1</v>
      </c>
      <c r="H71">
        <v>37</v>
      </c>
      <c r="I71">
        <v>4</v>
      </c>
      <c r="J71">
        <v>12</v>
      </c>
      <c r="L71" s="7">
        <f t="shared" si="3"/>
        <v>346</v>
      </c>
      <c r="M71" s="4">
        <v>134</v>
      </c>
      <c r="N71">
        <v>67</v>
      </c>
      <c r="O71">
        <v>0</v>
      </c>
      <c r="P71">
        <v>0</v>
      </c>
      <c r="Q71">
        <v>1</v>
      </c>
      <c r="R71">
        <v>0</v>
      </c>
      <c r="S71">
        <v>128</v>
      </c>
      <c r="T71">
        <v>12</v>
      </c>
      <c r="U71">
        <v>173</v>
      </c>
    </row>
    <row r="72" spans="1:21">
      <c r="A72">
        <f t="shared" si="2"/>
        <v>358</v>
      </c>
      <c r="B72" s="4">
        <v>122</v>
      </c>
      <c r="C72">
        <v>8</v>
      </c>
      <c r="D72">
        <v>0</v>
      </c>
      <c r="E72">
        <v>0</v>
      </c>
      <c r="F72">
        <v>1</v>
      </c>
      <c r="G72">
        <v>1</v>
      </c>
      <c r="H72">
        <v>45</v>
      </c>
      <c r="I72">
        <v>7</v>
      </c>
      <c r="J72">
        <v>19</v>
      </c>
      <c r="L72" s="7">
        <f t="shared" si="3"/>
        <v>351</v>
      </c>
      <c r="M72" s="4">
        <v>129</v>
      </c>
      <c r="N72">
        <v>12</v>
      </c>
      <c r="O72">
        <v>0</v>
      </c>
      <c r="P72">
        <v>0</v>
      </c>
      <c r="Q72">
        <v>0</v>
      </c>
      <c r="R72">
        <v>1</v>
      </c>
      <c r="S72">
        <v>136</v>
      </c>
      <c r="T72">
        <v>5</v>
      </c>
      <c r="U72">
        <v>154</v>
      </c>
    </row>
    <row r="73" spans="1:21">
      <c r="A73">
        <f t="shared" si="2"/>
        <v>361</v>
      </c>
      <c r="B73" s="4">
        <v>119</v>
      </c>
      <c r="C73">
        <v>2</v>
      </c>
      <c r="D73">
        <v>0</v>
      </c>
      <c r="E73">
        <v>0</v>
      </c>
      <c r="F73">
        <v>1</v>
      </c>
      <c r="G73">
        <v>1</v>
      </c>
      <c r="H73">
        <v>22</v>
      </c>
      <c r="I73">
        <v>2</v>
      </c>
      <c r="J73">
        <v>6</v>
      </c>
      <c r="L73" s="7">
        <f t="shared" si="3"/>
        <v>351</v>
      </c>
      <c r="M73" s="4">
        <v>129</v>
      </c>
      <c r="N73">
        <v>101</v>
      </c>
      <c r="O73">
        <v>0</v>
      </c>
      <c r="P73">
        <v>0</v>
      </c>
      <c r="Q73">
        <v>1</v>
      </c>
      <c r="R73">
        <v>0</v>
      </c>
      <c r="S73">
        <v>77</v>
      </c>
      <c r="T73">
        <v>53</v>
      </c>
      <c r="U73">
        <v>210</v>
      </c>
    </row>
    <row r="74" spans="1:21">
      <c r="A74">
        <f t="shared" si="2"/>
        <v>360</v>
      </c>
      <c r="B74" s="4">
        <v>120</v>
      </c>
      <c r="C74">
        <v>8</v>
      </c>
      <c r="D74">
        <v>0</v>
      </c>
      <c r="E74">
        <v>0</v>
      </c>
      <c r="F74">
        <v>1</v>
      </c>
      <c r="G74">
        <v>1</v>
      </c>
      <c r="H74">
        <v>25</v>
      </c>
      <c r="I74">
        <v>5</v>
      </c>
      <c r="J74">
        <v>10</v>
      </c>
      <c r="L74" s="7">
        <f t="shared" si="3"/>
        <v>352</v>
      </c>
      <c r="M74" s="4">
        <v>128</v>
      </c>
      <c r="N74">
        <v>88</v>
      </c>
      <c r="O74">
        <v>0</v>
      </c>
      <c r="P74">
        <v>0</v>
      </c>
      <c r="Q74">
        <v>0</v>
      </c>
      <c r="R74">
        <v>0</v>
      </c>
      <c r="S74">
        <v>98</v>
      </c>
      <c r="T74">
        <v>33</v>
      </c>
      <c r="U74">
        <v>201</v>
      </c>
    </row>
    <row r="75" spans="1:21">
      <c r="A75">
        <f t="shared" si="2"/>
        <v>361</v>
      </c>
      <c r="B75" s="4">
        <v>119</v>
      </c>
      <c r="C75">
        <v>8</v>
      </c>
      <c r="D75">
        <v>0</v>
      </c>
      <c r="E75">
        <v>0</v>
      </c>
      <c r="F75">
        <v>1</v>
      </c>
      <c r="G75">
        <v>1</v>
      </c>
      <c r="H75">
        <v>46</v>
      </c>
      <c r="I75">
        <v>7</v>
      </c>
      <c r="J75">
        <v>21</v>
      </c>
      <c r="L75" s="7">
        <f t="shared" si="3"/>
        <v>239</v>
      </c>
      <c r="M75" s="4">
        <v>241</v>
      </c>
      <c r="N75">
        <v>296</v>
      </c>
      <c r="O75">
        <v>0</v>
      </c>
      <c r="P75">
        <v>0</v>
      </c>
      <c r="Q75">
        <v>0</v>
      </c>
      <c r="R75">
        <v>0</v>
      </c>
      <c r="S75">
        <v>99</v>
      </c>
      <c r="T75">
        <v>20</v>
      </c>
      <c r="U75">
        <v>127</v>
      </c>
    </row>
    <row r="76" spans="1:21">
      <c r="A76">
        <f t="shared" si="2"/>
        <v>363</v>
      </c>
      <c r="B76" s="4">
        <v>117</v>
      </c>
      <c r="C76">
        <v>2</v>
      </c>
      <c r="D76">
        <v>0</v>
      </c>
      <c r="E76">
        <v>0</v>
      </c>
      <c r="F76">
        <v>1</v>
      </c>
      <c r="G76">
        <v>1</v>
      </c>
      <c r="H76">
        <v>16</v>
      </c>
      <c r="I76">
        <v>2</v>
      </c>
      <c r="J76">
        <v>4</v>
      </c>
      <c r="L76" s="7">
        <f t="shared" si="3"/>
        <v>271</v>
      </c>
      <c r="M76" s="4">
        <v>209</v>
      </c>
      <c r="N76">
        <v>677</v>
      </c>
      <c r="O76">
        <v>0</v>
      </c>
      <c r="P76">
        <v>0</v>
      </c>
      <c r="Q76">
        <v>0</v>
      </c>
      <c r="R76">
        <v>0</v>
      </c>
      <c r="S76">
        <v>93</v>
      </c>
      <c r="T76">
        <v>31</v>
      </c>
      <c r="U76">
        <v>135</v>
      </c>
    </row>
    <row r="77" spans="1:21">
      <c r="A77">
        <f t="shared" si="2"/>
        <v>364</v>
      </c>
      <c r="B77" s="4">
        <v>116</v>
      </c>
      <c r="C77">
        <v>8</v>
      </c>
      <c r="D77">
        <v>0</v>
      </c>
      <c r="E77">
        <v>0</v>
      </c>
      <c r="F77">
        <v>1</v>
      </c>
      <c r="G77">
        <v>1</v>
      </c>
      <c r="H77">
        <v>24</v>
      </c>
      <c r="I77">
        <v>5</v>
      </c>
      <c r="J77">
        <v>9</v>
      </c>
      <c r="L77" s="7">
        <f t="shared" si="3"/>
        <v>267</v>
      </c>
      <c r="M77" s="4">
        <v>213</v>
      </c>
      <c r="N77">
        <v>1061</v>
      </c>
      <c r="O77">
        <v>0</v>
      </c>
      <c r="P77">
        <v>0</v>
      </c>
      <c r="Q77">
        <v>0</v>
      </c>
      <c r="R77">
        <v>0</v>
      </c>
      <c r="S77">
        <v>92</v>
      </c>
      <c r="T77">
        <v>32</v>
      </c>
      <c r="U77">
        <v>108</v>
      </c>
    </row>
    <row r="78" spans="1:21">
      <c r="A78">
        <f t="shared" si="2"/>
        <v>367</v>
      </c>
      <c r="B78" s="4">
        <v>113</v>
      </c>
      <c r="C78">
        <v>2</v>
      </c>
      <c r="D78">
        <v>0</v>
      </c>
      <c r="E78">
        <v>0</v>
      </c>
      <c r="F78">
        <v>1</v>
      </c>
      <c r="G78">
        <v>1</v>
      </c>
      <c r="H78">
        <v>19</v>
      </c>
      <c r="I78">
        <v>0</v>
      </c>
      <c r="J78">
        <v>2</v>
      </c>
      <c r="L78" s="7">
        <f t="shared" si="3"/>
        <v>268</v>
      </c>
      <c r="M78" s="4">
        <v>212</v>
      </c>
      <c r="N78">
        <v>1038</v>
      </c>
      <c r="O78">
        <v>0</v>
      </c>
      <c r="P78">
        <v>0</v>
      </c>
      <c r="Q78">
        <v>0</v>
      </c>
      <c r="R78">
        <v>0</v>
      </c>
      <c r="S78">
        <v>92</v>
      </c>
      <c r="T78">
        <v>33</v>
      </c>
      <c r="U78">
        <v>110</v>
      </c>
    </row>
    <row r="79" spans="1:21">
      <c r="A79">
        <f t="shared" si="2"/>
        <v>347</v>
      </c>
      <c r="B79" s="4">
        <v>133</v>
      </c>
      <c r="C79">
        <v>1760</v>
      </c>
      <c r="D79">
        <v>0</v>
      </c>
      <c r="E79">
        <v>0</v>
      </c>
      <c r="F79">
        <v>1</v>
      </c>
      <c r="G79">
        <v>0</v>
      </c>
      <c r="H79">
        <v>102</v>
      </c>
      <c r="I79">
        <v>9</v>
      </c>
      <c r="J79">
        <v>96</v>
      </c>
      <c r="L79" s="7">
        <f t="shared" si="3"/>
        <v>361</v>
      </c>
      <c r="M79" s="4">
        <v>119</v>
      </c>
      <c r="N79">
        <v>134</v>
      </c>
      <c r="O79">
        <v>0</v>
      </c>
      <c r="P79">
        <v>0</v>
      </c>
      <c r="Q79">
        <v>0</v>
      </c>
      <c r="R79">
        <v>0</v>
      </c>
      <c r="S79">
        <v>124</v>
      </c>
      <c r="T79">
        <v>8</v>
      </c>
      <c r="U79">
        <v>126</v>
      </c>
    </row>
    <row r="80" spans="1:21">
      <c r="A80">
        <f t="shared" si="2"/>
        <v>357</v>
      </c>
      <c r="B80" s="4">
        <v>123</v>
      </c>
      <c r="C80">
        <v>2</v>
      </c>
      <c r="D80">
        <v>0</v>
      </c>
      <c r="E80">
        <v>0</v>
      </c>
      <c r="F80">
        <v>1</v>
      </c>
      <c r="G80">
        <v>1</v>
      </c>
      <c r="H80">
        <v>39</v>
      </c>
      <c r="I80">
        <v>5</v>
      </c>
      <c r="J80">
        <v>13</v>
      </c>
      <c r="L80" s="7">
        <f t="shared" si="3"/>
        <v>330</v>
      </c>
      <c r="M80" s="4">
        <v>150</v>
      </c>
      <c r="N80">
        <v>117</v>
      </c>
      <c r="O80">
        <v>0</v>
      </c>
      <c r="P80">
        <v>0</v>
      </c>
      <c r="Q80">
        <v>0</v>
      </c>
      <c r="R80">
        <v>0</v>
      </c>
      <c r="S80">
        <v>129</v>
      </c>
      <c r="T80">
        <v>1</v>
      </c>
      <c r="U80">
        <v>91</v>
      </c>
    </row>
    <row r="81" spans="1:21">
      <c r="A81">
        <f t="shared" si="2"/>
        <v>363</v>
      </c>
      <c r="B81" s="4">
        <v>117</v>
      </c>
      <c r="C81">
        <v>2</v>
      </c>
      <c r="D81">
        <v>0</v>
      </c>
      <c r="E81">
        <v>0</v>
      </c>
      <c r="F81">
        <v>1</v>
      </c>
      <c r="G81">
        <v>1</v>
      </c>
      <c r="H81">
        <v>31</v>
      </c>
      <c r="I81">
        <v>2</v>
      </c>
      <c r="J81">
        <v>8</v>
      </c>
      <c r="L81" s="7">
        <f t="shared" si="3"/>
        <v>274</v>
      </c>
      <c r="M81" s="4">
        <v>206</v>
      </c>
      <c r="N81">
        <v>478</v>
      </c>
      <c r="O81">
        <v>0</v>
      </c>
      <c r="P81">
        <v>0</v>
      </c>
      <c r="Q81">
        <v>0</v>
      </c>
      <c r="R81">
        <v>0</v>
      </c>
      <c r="S81">
        <v>89</v>
      </c>
      <c r="T81">
        <v>44</v>
      </c>
      <c r="U81">
        <v>178</v>
      </c>
    </row>
    <row r="82" spans="1:21">
      <c r="A82">
        <f t="shared" si="2"/>
        <v>360</v>
      </c>
      <c r="B82" s="4">
        <v>120</v>
      </c>
      <c r="C82">
        <v>45</v>
      </c>
      <c r="D82">
        <v>0</v>
      </c>
      <c r="E82">
        <v>0</v>
      </c>
      <c r="F82">
        <v>0</v>
      </c>
      <c r="G82">
        <v>0</v>
      </c>
      <c r="H82">
        <v>53</v>
      </c>
      <c r="I82">
        <v>5</v>
      </c>
      <c r="J82">
        <v>25</v>
      </c>
      <c r="L82" s="7">
        <f t="shared" si="3"/>
        <v>277</v>
      </c>
      <c r="M82" s="4">
        <v>203</v>
      </c>
      <c r="N82">
        <v>474</v>
      </c>
      <c r="O82">
        <v>0</v>
      </c>
      <c r="P82">
        <v>0</v>
      </c>
      <c r="Q82">
        <v>0</v>
      </c>
      <c r="R82">
        <v>0</v>
      </c>
      <c r="S82">
        <v>72</v>
      </c>
      <c r="T82">
        <v>71</v>
      </c>
      <c r="U82">
        <v>193</v>
      </c>
    </row>
    <row r="83" spans="1:21">
      <c r="A83">
        <f t="shared" si="2"/>
        <v>362</v>
      </c>
      <c r="B83" s="4">
        <v>118</v>
      </c>
      <c r="C83">
        <v>48</v>
      </c>
      <c r="D83">
        <v>0</v>
      </c>
      <c r="E83">
        <v>0</v>
      </c>
      <c r="F83">
        <v>0</v>
      </c>
      <c r="G83">
        <v>0</v>
      </c>
      <c r="H83">
        <v>38</v>
      </c>
      <c r="I83">
        <v>4</v>
      </c>
      <c r="J83">
        <v>15</v>
      </c>
      <c r="L83" s="7">
        <f t="shared" si="3"/>
        <v>329</v>
      </c>
      <c r="M83" s="4">
        <v>151</v>
      </c>
      <c r="N83">
        <v>258</v>
      </c>
      <c r="O83">
        <v>0</v>
      </c>
      <c r="P83">
        <v>0</v>
      </c>
      <c r="Q83">
        <v>0</v>
      </c>
      <c r="R83">
        <v>0</v>
      </c>
      <c r="S83">
        <v>85</v>
      </c>
      <c r="T83">
        <v>48</v>
      </c>
      <c r="U83">
        <v>197</v>
      </c>
    </row>
    <row r="84" spans="1:21">
      <c r="A84">
        <f t="shared" si="2"/>
        <v>347</v>
      </c>
      <c r="B84" s="4">
        <v>133</v>
      </c>
      <c r="C84">
        <v>1760</v>
      </c>
      <c r="D84">
        <v>0</v>
      </c>
      <c r="E84">
        <v>0</v>
      </c>
      <c r="F84">
        <v>1</v>
      </c>
      <c r="G84">
        <v>0</v>
      </c>
      <c r="H84">
        <v>102</v>
      </c>
      <c r="I84">
        <v>9</v>
      </c>
      <c r="J84">
        <v>96</v>
      </c>
      <c r="L84" s="7">
        <f t="shared" si="3"/>
        <v>316</v>
      </c>
      <c r="M84" s="4">
        <v>164</v>
      </c>
      <c r="N84">
        <v>180</v>
      </c>
      <c r="O84">
        <v>0</v>
      </c>
      <c r="P84">
        <v>0</v>
      </c>
      <c r="Q84">
        <v>1</v>
      </c>
      <c r="R84">
        <v>0</v>
      </c>
      <c r="S84">
        <v>72</v>
      </c>
      <c r="T84">
        <v>54</v>
      </c>
      <c r="U84">
        <v>214</v>
      </c>
    </row>
    <row r="85" spans="1:21">
      <c r="A85">
        <f t="shared" si="2"/>
        <v>361</v>
      </c>
      <c r="B85" s="4">
        <v>119</v>
      </c>
      <c r="C85">
        <v>151</v>
      </c>
      <c r="D85">
        <v>0</v>
      </c>
      <c r="E85">
        <v>0</v>
      </c>
      <c r="F85">
        <v>1</v>
      </c>
      <c r="G85">
        <v>0</v>
      </c>
      <c r="H85">
        <v>59</v>
      </c>
      <c r="I85">
        <v>4</v>
      </c>
      <c r="J85">
        <v>30</v>
      </c>
      <c r="L85" s="7">
        <f t="shared" si="3"/>
        <v>302</v>
      </c>
      <c r="M85" s="4">
        <v>178</v>
      </c>
      <c r="N85">
        <v>186</v>
      </c>
      <c r="O85">
        <v>0</v>
      </c>
      <c r="P85">
        <v>0</v>
      </c>
      <c r="Q85">
        <v>0</v>
      </c>
      <c r="R85">
        <v>0</v>
      </c>
      <c r="S85">
        <v>46</v>
      </c>
      <c r="T85">
        <v>92</v>
      </c>
      <c r="U85">
        <v>227</v>
      </c>
    </row>
    <row r="86" spans="1:21">
      <c r="A86">
        <f t="shared" si="2"/>
        <v>360</v>
      </c>
      <c r="B86" s="4">
        <v>120</v>
      </c>
      <c r="C86">
        <v>0</v>
      </c>
      <c r="D86">
        <v>0</v>
      </c>
      <c r="E86">
        <v>0</v>
      </c>
      <c r="F86">
        <v>0</v>
      </c>
      <c r="G86">
        <v>0</v>
      </c>
      <c r="H86">
        <v>22</v>
      </c>
      <c r="I86">
        <v>22</v>
      </c>
      <c r="J86">
        <v>22</v>
      </c>
      <c r="L86" s="7">
        <f t="shared" si="3"/>
        <v>310</v>
      </c>
      <c r="M86" s="4">
        <v>170</v>
      </c>
      <c r="N86">
        <v>6</v>
      </c>
      <c r="O86">
        <v>0</v>
      </c>
      <c r="P86">
        <v>0</v>
      </c>
      <c r="Q86">
        <v>1</v>
      </c>
      <c r="R86">
        <v>0</v>
      </c>
      <c r="S86">
        <v>57</v>
      </c>
      <c r="T86">
        <v>54</v>
      </c>
      <c r="U86">
        <v>222</v>
      </c>
    </row>
    <row r="87" spans="1:21">
      <c r="A87">
        <f t="shared" si="2"/>
        <v>347</v>
      </c>
      <c r="B87" s="4">
        <v>133</v>
      </c>
      <c r="C87">
        <v>1738</v>
      </c>
      <c r="D87">
        <v>0</v>
      </c>
      <c r="E87">
        <v>0</v>
      </c>
      <c r="F87">
        <v>1</v>
      </c>
      <c r="G87">
        <v>0</v>
      </c>
      <c r="H87">
        <v>103</v>
      </c>
      <c r="I87">
        <v>9</v>
      </c>
      <c r="J87">
        <v>97</v>
      </c>
      <c r="L87" s="7">
        <f t="shared" si="3"/>
        <v>306</v>
      </c>
      <c r="M87" s="4">
        <v>174</v>
      </c>
      <c r="N87">
        <v>89</v>
      </c>
      <c r="O87">
        <v>0</v>
      </c>
      <c r="P87">
        <v>0</v>
      </c>
      <c r="Q87">
        <v>2</v>
      </c>
      <c r="R87">
        <v>0</v>
      </c>
      <c r="S87">
        <v>23</v>
      </c>
      <c r="T87">
        <v>110</v>
      </c>
      <c r="U87">
        <v>236</v>
      </c>
    </row>
    <row r="88" spans="1:21">
      <c r="A88">
        <f t="shared" si="2"/>
        <v>361</v>
      </c>
      <c r="B88" s="4">
        <v>119</v>
      </c>
      <c r="C88">
        <v>193</v>
      </c>
      <c r="D88">
        <v>0</v>
      </c>
      <c r="E88">
        <v>0</v>
      </c>
      <c r="F88">
        <v>1</v>
      </c>
      <c r="G88">
        <v>0</v>
      </c>
      <c r="H88">
        <v>70</v>
      </c>
      <c r="I88">
        <v>4</v>
      </c>
      <c r="J88">
        <v>40</v>
      </c>
    </row>
    <row r="89" spans="1:21">
      <c r="A89">
        <f t="shared" si="2"/>
        <v>346</v>
      </c>
      <c r="B89" s="4">
        <v>134</v>
      </c>
      <c r="C89">
        <v>1519</v>
      </c>
      <c r="D89">
        <v>0</v>
      </c>
      <c r="E89">
        <v>0</v>
      </c>
      <c r="F89">
        <v>1</v>
      </c>
      <c r="G89">
        <v>0</v>
      </c>
      <c r="H89">
        <v>109</v>
      </c>
      <c r="I89">
        <v>10</v>
      </c>
      <c r="J89">
        <v>106</v>
      </c>
      <c r="M89" s="4"/>
    </row>
    <row r="90" spans="1:21">
      <c r="A90">
        <f t="shared" si="2"/>
        <v>345</v>
      </c>
      <c r="B90" s="4">
        <v>135</v>
      </c>
      <c r="C90">
        <v>1184</v>
      </c>
      <c r="D90">
        <v>0</v>
      </c>
      <c r="E90">
        <v>0</v>
      </c>
      <c r="F90">
        <v>1</v>
      </c>
      <c r="G90">
        <v>0</v>
      </c>
      <c r="H90">
        <v>117</v>
      </c>
      <c r="I90">
        <v>13</v>
      </c>
      <c r="J90">
        <v>128</v>
      </c>
    </row>
    <row r="91" spans="1:21">
      <c r="A91">
        <f t="shared" si="2"/>
        <v>346</v>
      </c>
      <c r="B91" s="4">
        <v>134</v>
      </c>
      <c r="C91">
        <v>898</v>
      </c>
      <c r="D91">
        <v>0</v>
      </c>
      <c r="E91">
        <v>0</v>
      </c>
      <c r="F91">
        <v>1</v>
      </c>
      <c r="G91">
        <v>0</v>
      </c>
      <c r="H91">
        <v>117</v>
      </c>
      <c r="I91">
        <v>17</v>
      </c>
      <c r="J91">
        <v>152</v>
      </c>
    </row>
    <row r="92" spans="1:21">
      <c r="A92">
        <f t="shared" si="2"/>
        <v>345</v>
      </c>
      <c r="B92" s="4">
        <v>135</v>
      </c>
      <c r="C92">
        <v>805</v>
      </c>
      <c r="D92">
        <v>0</v>
      </c>
      <c r="E92">
        <v>0</v>
      </c>
      <c r="F92">
        <v>1</v>
      </c>
      <c r="G92">
        <v>0</v>
      </c>
      <c r="H92">
        <v>116</v>
      </c>
      <c r="I92">
        <v>18</v>
      </c>
      <c r="J92">
        <v>156</v>
      </c>
    </row>
    <row r="93" spans="1:21">
      <c r="A93">
        <f t="shared" si="2"/>
        <v>332</v>
      </c>
      <c r="B93" s="4">
        <v>148</v>
      </c>
      <c r="C93">
        <v>218</v>
      </c>
      <c r="D93">
        <v>0</v>
      </c>
      <c r="E93">
        <v>0</v>
      </c>
      <c r="F93">
        <v>1</v>
      </c>
      <c r="G93">
        <v>0</v>
      </c>
      <c r="H93">
        <v>116</v>
      </c>
      <c r="I93">
        <v>17</v>
      </c>
      <c r="J93">
        <v>154</v>
      </c>
    </row>
    <row r="94" spans="1:21">
      <c r="A94">
        <f t="shared" si="2"/>
        <v>350</v>
      </c>
      <c r="B94" s="4">
        <v>130</v>
      </c>
      <c r="C94">
        <v>546</v>
      </c>
      <c r="D94">
        <v>0</v>
      </c>
      <c r="E94">
        <v>0</v>
      </c>
      <c r="F94">
        <v>2</v>
      </c>
      <c r="G94">
        <v>0</v>
      </c>
      <c r="H94">
        <v>115</v>
      </c>
      <c r="I94">
        <v>20</v>
      </c>
      <c r="J94">
        <v>163</v>
      </c>
    </row>
    <row r="95" spans="1:21">
      <c r="A95">
        <f t="shared" si="2"/>
        <v>351</v>
      </c>
      <c r="B95" s="4">
        <v>129</v>
      </c>
      <c r="C95">
        <v>325</v>
      </c>
      <c r="D95">
        <v>0</v>
      </c>
      <c r="E95">
        <v>0</v>
      </c>
      <c r="F95">
        <v>2</v>
      </c>
      <c r="G95">
        <v>0</v>
      </c>
      <c r="H95">
        <v>104</v>
      </c>
      <c r="I95">
        <v>30</v>
      </c>
      <c r="J95">
        <v>187</v>
      </c>
    </row>
    <row r="96" spans="1:21">
      <c r="A96">
        <f t="shared" si="2"/>
        <v>351</v>
      </c>
      <c r="B96" s="4">
        <v>129</v>
      </c>
      <c r="C96">
        <v>4</v>
      </c>
      <c r="D96">
        <v>0</v>
      </c>
      <c r="E96">
        <v>0</v>
      </c>
      <c r="F96">
        <v>0</v>
      </c>
      <c r="G96">
        <v>1</v>
      </c>
      <c r="H96">
        <v>137</v>
      </c>
      <c r="I96">
        <v>3</v>
      </c>
      <c r="J96">
        <v>141</v>
      </c>
    </row>
    <row r="97" spans="1:10">
      <c r="A97">
        <f t="shared" si="2"/>
        <v>351</v>
      </c>
      <c r="B97" s="4">
        <v>129</v>
      </c>
      <c r="C97">
        <v>24</v>
      </c>
      <c r="D97">
        <v>0</v>
      </c>
      <c r="E97">
        <v>0</v>
      </c>
      <c r="F97">
        <v>0</v>
      </c>
      <c r="G97">
        <v>1</v>
      </c>
      <c r="H97">
        <v>130</v>
      </c>
      <c r="I97">
        <v>10</v>
      </c>
      <c r="J97">
        <v>166</v>
      </c>
    </row>
    <row r="98" spans="1:10">
      <c r="A98">
        <f t="shared" si="2"/>
        <v>351</v>
      </c>
      <c r="B98" s="4">
        <v>129</v>
      </c>
      <c r="C98">
        <v>40</v>
      </c>
      <c r="D98">
        <v>0</v>
      </c>
      <c r="E98">
        <v>0</v>
      </c>
      <c r="F98">
        <v>0</v>
      </c>
      <c r="G98">
        <v>1</v>
      </c>
      <c r="H98">
        <v>122</v>
      </c>
      <c r="I98">
        <v>16</v>
      </c>
      <c r="J98">
        <v>174</v>
      </c>
    </row>
    <row r="99" spans="1:10">
      <c r="A99">
        <f t="shared" si="2"/>
        <v>361</v>
      </c>
      <c r="B99" s="4">
        <v>119</v>
      </c>
      <c r="C99">
        <v>64</v>
      </c>
      <c r="D99">
        <v>0</v>
      </c>
      <c r="E99">
        <v>0</v>
      </c>
      <c r="F99">
        <v>1</v>
      </c>
      <c r="G99">
        <v>0</v>
      </c>
      <c r="H99">
        <v>18</v>
      </c>
      <c r="I99">
        <v>9</v>
      </c>
      <c r="J99">
        <v>11</v>
      </c>
    </row>
    <row r="100" spans="1:10">
      <c r="A100">
        <f t="shared" si="2"/>
        <v>360</v>
      </c>
      <c r="B100" s="4">
        <v>120</v>
      </c>
      <c r="C100">
        <v>2</v>
      </c>
      <c r="D100">
        <v>0</v>
      </c>
      <c r="E100">
        <v>0</v>
      </c>
      <c r="F100">
        <v>1</v>
      </c>
      <c r="G100">
        <v>1</v>
      </c>
      <c r="H100">
        <v>14</v>
      </c>
      <c r="I100">
        <v>3</v>
      </c>
      <c r="J100">
        <v>5</v>
      </c>
    </row>
    <row r="101" spans="1:10">
      <c r="A101">
        <f t="shared" si="2"/>
        <v>361</v>
      </c>
      <c r="B101" s="4">
        <v>119</v>
      </c>
      <c r="C101">
        <v>2</v>
      </c>
      <c r="D101">
        <v>0</v>
      </c>
      <c r="E101">
        <v>0</v>
      </c>
      <c r="F101">
        <v>1</v>
      </c>
      <c r="G101">
        <v>1</v>
      </c>
      <c r="H101">
        <v>32</v>
      </c>
      <c r="I101">
        <v>5</v>
      </c>
      <c r="J101">
        <v>11</v>
      </c>
    </row>
    <row r="102" spans="1:10">
      <c r="A102">
        <f t="shared" si="2"/>
        <v>364</v>
      </c>
      <c r="B102" s="4">
        <v>116</v>
      </c>
      <c r="C102">
        <v>2</v>
      </c>
      <c r="D102">
        <v>0</v>
      </c>
      <c r="E102">
        <v>0</v>
      </c>
      <c r="F102">
        <v>1</v>
      </c>
      <c r="G102">
        <v>1</v>
      </c>
      <c r="H102">
        <v>12</v>
      </c>
      <c r="I102">
        <v>3</v>
      </c>
      <c r="J102">
        <v>4</v>
      </c>
    </row>
    <row r="103" spans="1:10">
      <c r="A103">
        <f t="shared" si="2"/>
        <v>379</v>
      </c>
      <c r="B103" s="4">
        <v>101</v>
      </c>
      <c r="C103">
        <v>48</v>
      </c>
      <c r="D103">
        <v>0</v>
      </c>
      <c r="E103">
        <v>0</v>
      </c>
      <c r="F103">
        <v>1</v>
      </c>
      <c r="G103">
        <v>0</v>
      </c>
      <c r="H103">
        <v>93</v>
      </c>
      <c r="I103">
        <v>0</v>
      </c>
      <c r="J103">
        <v>50</v>
      </c>
    </row>
    <row r="104" spans="1:10">
      <c r="A104">
        <f t="shared" si="2"/>
        <v>302</v>
      </c>
      <c r="B104" s="4">
        <v>178</v>
      </c>
      <c r="C104">
        <v>6895</v>
      </c>
      <c r="D104">
        <v>0</v>
      </c>
      <c r="E104">
        <v>0</v>
      </c>
      <c r="F104">
        <v>0</v>
      </c>
      <c r="G104">
        <v>0</v>
      </c>
      <c r="H104">
        <v>87</v>
      </c>
      <c r="I104">
        <v>19</v>
      </c>
      <c r="J104">
        <v>98</v>
      </c>
    </row>
    <row r="105" spans="1:10">
      <c r="A105">
        <f t="shared" si="2"/>
        <v>316</v>
      </c>
      <c r="B105" s="4">
        <v>164</v>
      </c>
      <c r="C105">
        <v>2</v>
      </c>
      <c r="D105">
        <v>0</v>
      </c>
      <c r="E105">
        <v>0</v>
      </c>
      <c r="F105">
        <v>1</v>
      </c>
      <c r="G105">
        <v>1</v>
      </c>
      <c r="H105">
        <v>14</v>
      </c>
      <c r="I105">
        <v>3</v>
      </c>
      <c r="J105">
        <v>5</v>
      </c>
    </row>
    <row r="106" spans="1:10">
      <c r="A106">
        <f t="shared" si="2"/>
        <v>319</v>
      </c>
      <c r="B106" s="4">
        <v>161</v>
      </c>
      <c r="C106">
        <v>2</v>
      </c>
      <c r="D106">
        <v>0</v>
      </c>
      <c r="E106">
        <v>0</v>
      </c>
      <c r="F106">
        <v>1</v>
      </c>
      <c r="G106">
        <v>1</v>
      </c>
      <c r="H106">
        <v>10</v>
      </c>
      <c r="I106">
        <v>2</v>
      </c>
      <c r="J106">
        <v>3</v>
      </c>
    </row>
    <row r="107" spans="1:10">
      <c r="A107">
        <f t="shared" si="2"/>
        <v>320</v>
      </c>
      <c r="B107" s="4">
        <v>160</v>
      </c>
      <c r="C107">
        <v>2</v>
      </c>
      <c r="D107">
        <v>0</v>
      </c>
      <c r="E107">
        <v>0</v>
      </c>
      <c r="F107">
        <v>1</v>
      </c>
      <c r="G107">
        <v>1</v>
      </c>
      <c r="H107">
        <v>6</v>
      </c>
      <c r="I107">
        <v>1</v>
      </c>
      <c r="J107">
        <v>2</v>
      </c>
    </row>
    <row r="108" spans="1:10">
      <c r="A108">
        <f t="shared" si="2"/>
        <v>323</v>
      </c>
      <c r="B108" s="4">
        <v>157</v>
      </c>
      <c r="C108">
        <v>4</v>
      </c>
      <c r="D108">
        <v>0</v>
      </c>
      <c r="E108">
        <v>0</v>
      </c>
      <c r="F108">
        <v>0</v>
      </c>
      <c r="G108">
        <v>1</v>
      </c>
      <c r="H108">
        <v>5</v>
      </c>
      <c r="I108">
        <v>1</v>
      </c>
      <c r="J108">
        <v>2</v>
      </c>
    </row>
    <row r="109" spans="1:10">
      <c r="A109">
        <f t="shared" si="2"/>
        <v>325</v>
      </c>
      <c r="B109" s="4">
        <v>155</v>
      </c>
      <c r="C109">
        <v>2</v>
      </c>
      <c r="D109">
        <v>0</v>
      </c>
      <c r="E109">
        <v>0</v>
      </c>
      <c r="F109">
        <v>1</v>
      </c>
      <c r="G109">
        <v>1</v>
      </c>
      <c r="H109">
        <v>6</v>
      </c>
      <c r="I109">
        <v>1</v>
      </c>
      <c r="J109">
        <v>2</v>
      </c>
    </row>
    <row r="110" spans="1:10">
      <c r="A110">
        <f t="shared" si="2"/>
        <v>315</v>
      </c>
      <c r="B110" s="4">
        <v>165</v>
      </c>
      <c r="C110">
        <v>2</v>
      </c>
      <c r="D110">
        <v>0</v>
      </c>
      <c r="E110">
        <v>0</v>
      </c>
      <c r="F110">
        <v>1</v>
      </c>
      <c r="G110">
        <v>1</v>
      </c>
      <c r="H110">
        <v>21</v>
      </c>
      <c r="I110">
        <v>1</v>
      </c>
      <c r="J110">
        <v>5</v>
      </c>
    </row>
    <row r="111" spans="1:10">
      <c r="A111">
        <f t="shared" si="2"/>
        <v>323</v>
      </c>
      <c r="B111" s="4">
        <v>157</v>
      </c>
      <c r="C111">
        <v>32</v>
      </c>
      <c r="D111">
        <v>0</v>
      </c>
      <c r="E111">
        <v>0</v>
      </c>
      <c r="F111">
        <v>0</v>
      </c>
      <c r="G111">
        <v>0</v>
      </c>
      <c r="H111">
        <v>10</v>
      </c>
      <c r="I111">
        <v>2</v>
      </c>
      <c r="J111">
        <v>3</v>
      </c>
    </row>
    <row r="112" spans="1:10">
      <c r="A112">
        <f t="shared" si="2"/>
        <v>330</v>
      </c>
      <c r="B112" s="4">
        <v>150</v>
      </c>
      <c r="C112">
        <v>8</v>
      </c>
      <c r="D112">
        <v>0</v>
      </c>
      <c r="E112">
        <v>0</v>
      </c>
      <c r="F112">
        <v>1</v>
      </c>
      <c r="G112">
        <v>1</v>
      </c>
      <c r="H112">
        <v>32</v>
      </c>
      <c r="I112">
        <v>3</v>
      </c>
      <c r="J112">
        <v>9</v>
      </c>
    </row>
    <row r="113" spans="1:10">
      <c r="A113">
        <f t="shared" si="2"/>
        <v>332</v>
      </c>
      <c r="B113" s="4">
        <v>148</v>
      </c>
      <c r="C113">
        <v>2</v>
      </c>
      <c r="D113">
        <v>0</v>
      </c>
      <c r="E113">
        <v>0</v>
      </c>
      <c r="F113">
        <v>1</v>
      </c>
      <c r="G113">
        <v>1</v>
      </c>
      <c r="H113">
        <v>24</v>
      </c>
      <c r="I113">
        <v>4</v>
      </c>
      <c r="J113">
        <v>8</v>
      </c>
    </row>
    <row r="114" spans="1:10">
      <c r="A114">
        <f t="shared" si="2"/>
        <v>314</v>
      </c>
      <c r="B114" s="4">
        <v>166</v>
      </c>
      <c r="C114">
        <v>12</v>
      </c>
      <c r="D114">
        <v>0</v>
      </c>
      <c r="E114">
        <v>0</v>
      </c>
      <c r="F114">
        <v>1</v>
      </c>
      <c r="G114">
        <v>1</v>
      </c>
      <c r="H114">
        <v>48</v>
      </c>
      <c r="I114">
        <v>4</v>
      </c>
      <c r="J114">
        <v>25</v>
      </c>
    </row>
    <row r="115" spans="1:10">
      <c r="A115">
        <f t="shared" si="2"/>
        <v>316</v>
      </c>
      <c r="B115" s="4">
        <v>164</v>
      </c>
      <c r="C115">
        <v>22</v>
      </c>
      <c r="D115">
        <v>0</v>
      </c>
      <c r="E115">
        <v>0</v>
      </c>
      <c r="F115">
        <v>1</v>
      </c>
      <c r="G115">
        <v>0</v>
      </c>
      <c r="H115">
        <v>42</v>
      </c>
      <c r="I115">
        <v>5</v>
      </c>
      <c r="J115">
        <v>16</v>
      </c>
    </row>
    <row r="116" spans="1:10">
      <c r="A116">
        <f t="shared" si="2"/>
        <v>323</v>
      </c>
      <c r="B116" s="4">
        <v>157</v>
      </c>
      <c r="C116">
        <v>17</v>
      </c>
      <c r="D116">
        <v>0</v>
      </c>
      <c r="E116">
        <v>0</v>
      </c>
      <c r="F116">
        <v>0</v>
      </c>
      <c r="G116">
        <v>0</v>
      </c>
      <c r="H116">
        <v>35</v>
      </c>
      <c r="I116">
        <v>4</v>
      </c>
      <c r="J116">
        <v>13</v>
      </c>
    </row>
    <row r="117" spans="1:10">
      <c r="A117">
        <f t="shared" si="2"/>
        <v>323</v>
      </c>
      <c r="B117" s="4">
        <v>157</v>
      </c>
      <c r="C117">
        <v>58</v>
      </c>
      <c r="D117">
        <v>0</v>
      </c>
      <c r="E117">
        <v>0</v>
      </c>
      <c r="F117">
        <v>0</v>
      </c>
      <c r="G117">
        <v>0</v>
      </c>
      <c r="H117">
        <v>15</v>
      </c>
      <c r="I117">
        <v>3</v>
      </c>
      <c r="J117">
        <v>6</v>
      </c>
    </row>
    <row r="118" spans="1:10">
      <c r="A118">
        <f t="shared" si="2"/>
        <v>331</v>
      </c>
      <c r="B118" s="4">
        <v>149</v>
      </c>
      <c r="C118">
        <v>28</v>
      </c>
      <c r="D118">
        <v>0</v>
      </c>
      <c r="E118">
        <v>0</v>
      </c>
      <c r="F118">
        <v>0</v>
      </c>
      <c r="G118">
        <v>0</v>
      </c>
      <c r="H118">
        <v>42</v>
      </c>
      <c r="I118">
        <v>4</v>
      </c>
      <c r="J118">
        <v>13</v>
      </c>
    </row>
    <row r="119" spans="1:10">
      <c r="A119">
        <f t="shared" si="2"/>
        <v>322</v>
      </c>
      <c r="B119" s="4">
        <v>158</v>
      </c>
      <c r="C119">
        <v>171</v>
      </c>
      <c r="D119">
        <v>0</v>
      </c>
      <c r="E119">
        <v>0</v>
      </c>
      <c r="F119">
        <v>0</v>
      </c>
      <c r="G119">
        <v>0</v>
      </c>
      <c r="H119">
        <v>33</v>
      </c>
      <c r="I119">
        <v>4</v>
      </c>
      <c r="J119">
        <v>13</v>
      </c>
    </row>
    <row r="120" spans="1:10">
      <c r="A120">
        <f t="shared" si="2"/>
        <v>324</v>
      </c>
      <c r="B120" s="4">
        <v>156</v>
      </c>
      <c r="C120">
        <v>117</v>
      </c>
      <c r="D120">
        <v>0</v>
      </c>
      <c r="E120">
        <v>0</v>
      </c>
      <c r="F120">
        <v>0</v>
      </c>
      <c r="G120">
        <v>0</v>
      </c>
      <c r="H120">
        <v>51</v>
      </c>
      <c r="I120">
        <v>5</v>
      </c>
      <c r="J120">
        <v>22</v>
      </c>
    </row>
    <row r="121" spans="1:10">
      <c r="A121">
        <f t="shared" si="2"/>
        <v>322</v>
      </c>
      <c r="B121" s="4">
        <v>158</v>
      </c>
      <c r="C121">
        <v>387</v>
      </c>
      <c r="D121">
        <v>0</v>
      </c>
      <c r="E121">
        <v>0</v>
      </c>
      <c r="F121">
        <v>1</v>
      </c>
      <c r="G121">
        <v>0</v>
      </c>
      <c r="H121">
        <v>47</v>
      </c>
      <c r="I121">
        <v>5</v>
      </c>
      <c r="J121">
        <v>23</v>
      </c>
    </row>
    <row r="122" spans="1:10">
      <c r="A122">
        <f t="shared" si="2"/>
        <v>322</v>
      </c>
      <c r="B122" s="4">
        <v>158</v>
      </c>
      <c r="C122">
        <v>395</v>
      </c>
      <c r="D122">
        <v>0</v>
      </c>
      <c r="E122">
        <v>0</v>
      </c>
      <c r="F122">
        <v>1</v>
      </c>
      <c r="G122">
        <v>0</v>
      </c>
      <c r="H122">
        <v>47</v>
      </c>
      <c r="I122">
        <v>5</v>
      </c>
      <c r="J122">
        <v>23</v>
      </c>
    </row>
    <row r="123" spans="1:10">
      <c r="A123">
        <f t="shared" si="2"/>
        <v>322</v>
      </c>
      <c r="B123" s="4">
        <v>158</v>
      </c>
      <c r="C123">
        <v>396</v>
      </c>
      <c r="D123">
        <v>0</v>
      </c>
      <c r="E123">
        <v>0</v>
      </c>
      <c r="F123">
        <v>1</v>
      </c>
      <c r="G123">
        <v>0</v>
      </c>
      <c r="H123">
        <v>47</v>
      </c>
      <c r="I123">
        <v>5</v>
      </c>
      <c r="J123">
        <v>23</v>
      </c>
    </row>
    <row r="124" spans="1:10">
      <c r="A124">
        <f t="shared" si="2"/>
        <v>258</v>
      </c>
      <c r="B124" s="4">
        <v>222</v>
      </c>
      <c r="C124">
        <v>17</v>
      </c>
      <c r="D124">
        <v>0</v>
      </c>
      <c r="E124">
        <v>0</v>
      </c>
      <c r="F124">
        <v>1</v>
      </c>
      <c r="G124">
        <v>1</v>
      </c>
      <c r="H124">
        <v>54</v>
      </c>
      <c r="I124">
        <v>0</v>
      </c>
      <c r="J124">
        <v>12</v>
      </c>
    </row>
    <row r="125" spans="1:10">
      <c r="A125">
        <f t="shared" si="2"/>
        <v>323</v>
      </c>
      <c r="B125" s="4">
        <v>157</v>
      </c>
      <c r="C125">
        <v>453</v>
      </c>
      <c r="D125">
        <v>0</v>
      </c>
      <c r="E125">
        <v>0</v>
      </c>
      <c r="F125">
        <v>1</v>
      </c>
      <c r="G125">
        <v>0</v>
      </c>
      <c r="H125">
        <v>47</v>
      </c>
      <c r="I125">
        <v>7</v>
      </c>
      <c r="J125">
        <v>23</v>
      </c>
    </row>
    <row r="126" spans="1:10">
      <c r="A126">
        <f t="shared" si="2"/>
        <v>327</v>
      </c>
      <c r="B126" s="4">
        <v>153</v>
      </c>
      <c r="C126">
        <v>51</v>
      </c>
      <c r="D126">
        <v>0</v>
      </c>
      <c r="E126">
        <v>0</v>
      </c>
      <c r="F126">
        <v>0</v>
      </c>
      <c r="G126">
        <v>0</v>
      </c>
      <c r="H126">
        <v>23</v>
      </c>
      <c r="I126">
        <v>23</v>
      </c>
      <c r="J126">
        <v>23</v>
      </c>
    </row>
    <row r="127" spans="1:10">
      <c r="A127">
        <f t="shared" si="2"/>
        <v>377</v>
      </c>
      <c r="B127" s="4">
        <v>103</v>
      </c>
      <c r="C127">
        <v>202</v>
      </c>
      <c r="D127">
        <v>0</v>
      </c>
      <c r="E127">
        <v>0</v>
      </c>
      <c r="F127">
        <v>1</v>
      </c>
      <c r="G127">
        <v>0</v>
      </c>
      <c r="H127">
        <v>109</v>
      </c>
      <c r="I127">
        <v>7</v>
      </c>
      <c r="J127">
        <v>94</v>
      </c>
    </row>
    <row r="128" spans="1:10">
      <c r="A128">
        <f t="shared" si="2"/>
        <v>323</v>
      </c>
      <c r="B128" s="4">
        <v>157</v>
      </c>
      <c r="C128">
        <v>455</v>
      </c>
      <c r="D128">
        <v>0</v>
      </c>
      <c r="E128">
        <v>0</v>
      </c>
      <c r="F128">
        <v>1</v>
      </c>
      <c r="G128">
        <v>0</v>
      </c>
      <c r="H128">
        <v>47</v>
      </c>
      <c r="I128">
        <v>7</v>
      </c>
      <c r="J128">
        <v>23</v>
      </c>
    </row>
    <row r="129" spans="1:10">
      <c r="A129">
        <f t="shared" si="2"/>
        <v>329</v>
      </c>
      <c r="B129" s="4">
        <v>151</v>
      </c>
      <c r="C129">
        <v>38</v>
      </c>
      <c r="D129">
        <v>0</v>
      </c>
      <c r="E129">
        <v>0</v>
      </c>
      <c r="F129">
        <v>0</v>
      </c>
      <c r="G129">
        <v>0</v>
      </c>
      <c r="H129">
        <v>27</v>
      </c>
      <c r="I129">
        <v>27</v>
      </c>
      <c r="J129">
        <v>27</v>
      </c>
    </row>
    <row r="130" spans="1:10">
      <c r="A130">
        <f t="shared" si="2"/>
        <v>323</v>
      </c>
      <c r="B130" s="4">
        <v>157</v>
      </c>
      <c r="C130">
        <v>455</v>
      </c>
      <c r="D130">
        <v>0</v>
      </c>
      <c r="E130">
        <v>0</v>
      </c>
      <c r="F130">
        <v>1</v>
      </c>
      <c r="G130">
        <v>0</v>
      </c>
      <c r="H130">
        <v>47</v>
      </c>
      <c r="I130">
        <v>7</v>
      </c>
      <c r="J130">
        <v>23</v>
      </c>
    </row>
    <row r="131" spans="1:10">
      <c r="A131">
        <f t="shared" si="2"/>
        <v>330</v>
      </c>
      <c r="B131" s="4">
        <v>150</v>
      </c>
      <c r="C131">
        <v>18</v>
      </c>
      <c r="D131">
        <v>0</v>
      </c>
      <c r="E131">
        <v>0</v>
      </c>
      <c r="F131">
        <v>1</v>
      </c>
      <c r="G131">
        <v>1</v>
      </c>
      <c r="H131">
        <v>86</v>
      </c>
      <c r="I131">
        <v>0</v>
      </c>
      <c r="J131">
        <v>22</v>
      </c>
    </row>
    <row r="132" spans="1:10">
      <c r="A132">
        <f t="shared" si="2"/>
        <v>330</v>
      </c>
      <c r="B132" s="4">
        <v>150</v>
      </c>
      <c r="C132">
        <v>32</v>
      </c>
      <c r="D132">
        <v>0</v>
      </c>
      <c r="E132">
        <v>0</v>
      </c>
      <c r="F132">
        <v>1</v>
      </c>
      <c r="G132">
        <v>1</v>
      </c>
      <c r="H132">
        <v>94</v>
      </c>
      <c r="I132">
        <v>0</v>
      </c>
      <c r="J132">
        <v>27</v>
      </c>
    </row>
    <row r="133" spans="1:10">
      <c r="A133">
        <f t="shared" ref="A133:A153" si="4">480-B133</f>
        <v>322</v>
      </c>
      <c r="B133" s="4">
        <v>158</v>
      </c>
      <c r="C133">
        <v>478</v>
      </c>
      <c r="D133">
        <v>0</v>
      </c>
      <c r="E133">
        <v>0</v>
      </c>
      <c r="F133">
        <v>1</v>
      </c>
      <c r="G133">
        <v>0</v>
      </c>
      <c r="H133">
        <v>47</v>
      </c>
      <c r="I133">
        <v>7</v>
      </c>
      <c r="J133">
        <v>23</v>
      </c>
    </row>
    <row r="134" spans="1:10">
      <c r="A134">
        <f t="shared" si="4"/>
        <v>249</v>
      </c>
      <c r="B134" s="4">
        <v>231</v>
      </c>
      <c r="C134">
        <v>34</v>
      </c>
      <c r="D134">
        <v>0</v>
      </c>
      <c r="E134">
        <v>0</v>
      </c>
      <c r="F134">
        <v>1</v>
      </c>
      <c r="G134">
        <v>0</v>
      </c>
      <c r="H134">
        <v>104</v>
      </c>
      <c r="I134">
        <v>0</v>
      </c>
      <c r="J134">
        <v>28</v>
      </c>
    </row>
    <row r="135" spans="1:10">
      <c r="A135">
        <f t="shared" si="4"/>
        <v>322</v>
      </c>
      <c r="B135" s="4">
        <v>158</v>
      </c>
      <c r="C135">
        <v>483</v>
      </c>
      <c r="D135">
        <v>0</v>
      </c>
      <c r="E135">
        <v>0</v>
      </c>
      <c r="F135">
        <v>1</v>
      </c>
      <c r="G135">
        <v>0</v>
      </c>
      <c r="H135">
        <v>48</v>
      </c>
      <c r="I135">
        <v>7</v>
      </c>
      <c r="J135">
        <v>24</v>
      </c>
    </row>
    <row r="136" spans="1:10">
      <c r="A136">
        <f t="shared" si="4"/>
        <v>315</v>
      </c>
      <c r="B136" s="4">
        <v>165</v>
      </c>
      <c r="C136">
        <v>32</v>
      </c>
      <c r="D136">
        <v>0</v>
      </c>
      <c r="E136">
        <v>0</v>
      </c>
      <c r="F136">
        <v>1</v>
      </c>
      <c r="G136">
        <v>1</v>
      </c>
      <c r="H136">
        <v>105</v>
      </c>
      <c r="I136">
        <v>0</v>
      </c>
      <c r="J136">
        <v>37</v>
      </c>
    </row>
    <row r="137" spans="1:10">
      <c r="A137">
        <f t="shared" si="4"/>
        <v>315</v>
      </c>
      <c r="B137" s="4">
        <v>165</v>
      </c>
      <c r="C137">
        <v>50</v>
      </c>
      <c r="D137">
        <v>0</v>
      </c>
      <c r="E137">
        <v>0</v>
      </c>
      <c r="F137">
        <v>1</v>
      </c>
      <c r="G137">
        <v>1</v>
      </c>
      <c r="H137">
        <v>109</v>
      </c>
      <c r="I137">
        <v>0</v>
      </c>
      <c r="J137">
        <v>44</v>
      </c>
    </row>
    <row r="138" spans="1:10">
      <c r="A138">
        <f t="shared" si="4"/>
        <v>376</v>
      </c>
      <c r="B138" s="4">
        <v>104</v>
      </c>
      <c r="C138">
        <v>149</v>
      </c>
      <c r="D138">
        <v>0</v>
      </c>
      <c r="E138">
        <v>0</v>
      </c>
      <c r="F138">
        <v>1</v>
      </c>
      <c r="G138">
        <v>0</v>
      </c>
      <c r="H138">
        <v>120</v>
      </c>
      <c r="I138">
        <v>9</v>
      </c>
      <c r="J138">
        <v>117</v>
      </c>
    </row>
    <row r="139" spans="1:10">
      <c r="A139">
        <f t="shared" si="4"/>
        <v>253</v>
      </c>
      <c r="B139" s="4">
        <v>227</v>
      </c>
      <c r="C139">
        <v>119</v>
      </c>
      <c r="D139">
        <v>0</v>
      </c>
      <c r="E139">
        <v>0</v>
      </c>
      <c r="F139">
        <v>0</v>
      </c>
      <c r="G139">
        <v>0</v>
      </c>
      <c r="H139">
        <v>120</v>
      </c>
      <c r="I139">
        <v>0</v>
      </c>
      <c r="J139">
        <v>44</v>
      </c>
    </row>
    <row r="140" spans="1:10">
      <c r="A140">
        <f t="shared" si="4"/>
        <v>252</v>
      </c>
      <c r="B140" s="4">
        <v>228</v>
      </c>
      <c r="C140">
        <v>29</v>
      </c>
      <c r="D140">
        <v>0</v>
      </c>
      <c r="E140">
        <v>0</v>
      </c>
      <c r="F140">
        <v>1</v>
      </c>
      <c r="G140">
        <v>0</v>
      </c>
      <c r="H140">
        <v>127</v>
      </c>
      <c r="I140">
        <v>0</v>
      </c>
      <c r="J140">
        <v>72</v>
      </c>
    </row>
    <row r="141" spans="1:10">
      <c r="A141">
        <f t="shared" si="4"/>
        <v>343</v>
      </c>
      <c r="B141" s="4">
        <v>137</v>
      </c>
      <c r="C141">
        <v>4</v>
      </c>
      <c r="D141">
        <v>0</v>
      </c>
      <c r="E141">
        <v>0</v>
      </c>
      <c r="F141">
        <v>0</v>
      </c>
      <c r="G141">
        <v>1</v>
      </c>
      <c r="H141">
        <v>130</v>
      </c>
      <c r="I141">
        <v>1</v>
      </c>
      <c r="J141">
        <v>89</v>
      </c>
    </row>
    <row r="142" spans="1:10">
      <c r="A142">
        <f t="shared" si="4"/>
        <v>343</v>
      </c>
      <c r="B142" s="4">
        <v>137</v>
      </c>
      <c r="C142">
        <v>12</v>
      </c>
      <c r="D142">
        <v>0</v>
      </c>
      <c r="E142">
        <v>0</v>
      </c>
      <c r="F142">
        <v>0</v>
      </c>
      <c r="G142">
        <v>1</v>
      </c>
      <c r="H142">
        <v>132</v>
      </c>
      <c r="I142">
        <v>1</v>
      </c>
      <c r="J142">
        <v>97</v>
      </c>
    </row>
    <row r="143" spans="1:10">
      <c r="A143">
        <f t="shared" si="4"/>
        <v>342</v>
      </c>
      <c r="B143" s="4">
        <v>138</v>
      </c>
      <c r="C143">
        <v>233</v>
      </c>
      <c r="D143">
        <v>0</v>
      </c>
      <c r="E143">
        <v>0</v>
      </c>
      <c r="F143">
        <v>0</v>
      </c>
      <c r="G143">
        <v>0</v>
      </c>
      <c r="H143">
        <v>136</v>
      </c>
      <c r="I143">
        <v>5</v>
      </c>
      <c r="J143">
        <v>154</v>
      </c>
    </row>
    <row r="144" spans="1:10">
      <c r="A144">
        <f t="shared" si="4"/>
        <v>342</v>
      </c>
      <c r="B144" s="4">
        <v>138</v>
      </c>
      <c r="C144">
        <v>209</v>
      </c>
      <c r="D144">
        <v>0</v>
      </c>
      <c r="E144">
        <v>0</v>
      </c>
      <c r="F144">
        <v>0</v>
      </c>
      <c r="G144">
        <v>0</v>
      </c>
      <c r="H144">
        <v>136</v>
      </c>
      <c r="I144">
        <v>6</v>
      </c>
      <c r="J144">
        <v>156</v>
      </c>
    </row>
    <row r="145" spans="1:10">
      <c r="A145">
        <f t="shared" si="4"/>
        <v>305</v>
      </c>
      <c r="B145" s="4">
        <v>175</v>
      </c>
      <c r="C145">
        <v>479</v>
      </c>
      <c r="D145">
        <v>0</v>
      </c>
      <c r="E145">
        <v>0</v>
      </c>
      <c r="F145">
        <v>2</v>
      </c>
      <c r="G145">
        <v>0</v>
      </c>
      <c r="H145">
        <v>63</v>
      </c>
      <c r="I145">
        <v>70</v>
      </c>
      <c r="J145">
        <v>219</v>
      </c>
    </row>
    <row r="146" spans="1:10">
      <c r="A146">
        <f t="shared" si="4"/>
        <v>307</v>
      </c>
      <c r="B146" s="4">
        <v>173</v>
      </c>
      <c r="C146">
        <v>267</v>
      </c>
      <c r="D146">
        <v>0</v>
      </c>
      <c r="E146">
        <v>0</v>
      </c>
      <c r="F146">
        <v>2</v>
      </c>
      <c r="G146">
        <v>0</v>
      </c>
      <c r="H146">
        <v>69</v>
      </c>
      <c r="I146">
        <v>61</v>
      </c>
      <c r="J146">
        <v>217</v>
      </c>
    </row>
    <row r="147" spans="1:10">
      <c r="A147">
        <f t="shared" si="4"/>
        <v>322</v>
      </c>
      <c r="B147" s="4">
        <v>158</v>
      </c>
      <c r="C147">
        <v>282</v>
      </c>
      <c r="D147">
        <v>0</v>
      </c>
      <c r="E147">
        <v>0</v>
      </c>
      <c r="F147">
        <v>1</v>
      </c>
      <c r="G147">
        <v>0</v>
      </c>
      <c r="H147">
        <v>18</v>
      </c>
      <c r="I147">
        <v>11</v>
      </c>
      <c r="J147">
        <v>12</v>
      </c>
    </row>
    <row r="148" spans="1:10">
      <c r="A148">
        <f t="shared" si="4"/>
        <v>316</v>
      </c>
      <c r="B148" s="4">
        <v>164</v>
      </c>
      <c r="C148">
        <v>2</v>
      </c>
      <c r="D148">
        <v>0</v>
      </c>
      <c r="E148">
        <v>0</v>
      </c>
      <c r="F148">
        <v>1</v>
      </c>
      <c r="G148">
        <v>1</v>
      </c>
      <c r="H148">
        <v>14</v>
      </c>
      <c r="I148">
        <v>3</v>
      </c>
      <c r="J148">
        <v>5</v>
      </c>
    </row>
    <row r="149" spans="1:10">
      <c r="A149">
        <f t="shared" si="4"/>
        <v>320</v>
      </c>
      <c r="B149" s="4">
        <v>160</v>
      </c>
      <c r="C149">
        <v>2</v>
      </c>
      <c r="D149">
        <v>0</v>
      </c>
      <c r="E149">
        <v>0</v>
      </c>
      <c r="F149">
        <v>1</v>
      </c>
      <c r="G149">
        <v>1</v>
      </c>
      <c r="H149">
        <v>6</v>
      </c>
      <c r="I149">
        <v>1</v>
      </c>
      <c r="J149">
        <v>2</v>
      </c>
    </row>
    <row r="150" spans="1:10">
      <c r="A150">
        <f t="shared" si="4"/>
        <v>449</v>
      </c>
      <c r="B150" s="4">
        <v>31</v>
      </c>
      <c r="C150">
        <v>8</v>
      </c>
      <c r="D150">
        <v>0</v>
      </c>
      <c r="E150">
        <v>0</v>
      </c>
      <c r="F150">
        <v>0</v>
      </c>
      <c r="G150">
        <v>1</v>
      </c>
      <c r="H150">
        <v>52</v>
      </c>
      <c r="I150">
        <v>0</v>
      </c>
      <c r="J150">
        <v>12</v>
      </c>
    </row>
    <row r="151" spans="1:10">
      <c r="A151">
        <f t="shared" si="4"/>
        <v>455</v>
      </c>
      <c r="B151" s="4">
        <v>25</v>
      </c>
      <c r="C151">
        <v>61</v>
      </c>
      <c r="D151">
        <v>0</v>
      </c>
      <c r="E151">
        <v>0</v>
      </c>
      <c r="F151">
        <v>1</v>
      </c>
      <c r="G151">
        <v>0</v>
      </c>
      <c r="H151">
        <v>94</v>
      </c>
      <c r="I151">
        <v>0</v>
      </c>
      <c r="J151">
        <v>30</v>
      </c>
    </row>
    <row r="152" spans="1:10">
      <c r="A152">
        <f t="shared" si="4"/>
        <v>451</v>
      </c>
      <c r="B152" s="4">
        <v>29</v>
      </c>
      <c r="C152">
        <v>835</v>
      </c>
      <c r="D152">
        <v>0</v>
      </c>
      <c r="E152">
        <v>0</v>
      </c>
      <c r="F152">
        <v>1</v>
      </c>
      <c r="G152">
        <v>0</v>
      </c>
      <c r="H152">
        <v>96</v>
      </c>
      <c r="I152">
        <v>3</v>
      </c>
      <c r="J152">
        <v>74</v>
      </c>
    </row>
    <row r="153" spans="1:10">
      <c r="A153">
        <f t="shared" si="4"/>
        <v>446</v>
      </c>
      <c r="B153" s="4">
        <v>34</v>
      </c>
      <c r="C153">
        <v>60</v>
      </c>
      <c r="D153">
        <v>0</v>
      </c>
      <c r="E153">
        <v>0</v>
      </c>
      <c r="F153">
        <v>1</v>
      </c>
      <c r="G153">
        <v>0</v>
      </c>
      <c r="H153">
        <v>93</v>
      </c>
      <c r="I153">
        <v>35</v>
      </c>
      <c r="J153">
        <v>207</v>
      </c>
    </row>
    <row r="157" spans="1:10" ht="14" customHeight="1"/>
  </sheetData>
  <mergeCells count="4">
    <mergeCell ref="B1:J1"/>
    <mergeCell ref="H2:J2"/>
    <mergeCell ref="M1:U1"/>
    <mergeCell ref="S2:U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E671-B65F-B64D-BA5C-D1A57127F225}">
  <dimension ref="A1:L22"/>
  <sheetViews>
    <sheetView topLeftCell="A12" zoomScale="130" zoomScaleNormal="130" workbookViewId="0">
      <selection activeCell="H25" sqref="H25"/>
    </sheetView>
  </sheetViews>
  <sheetFormatPr baseColWidth="10" defaultRowHeight="16"/>
  <sheetData>
    <row r="1" spans="1:12" ht="26">
      <c r="A1" s="10" t="s">
        <v>1</v>
      </c>
      <c r="B1" s="10"/>
      <c r="C1" s="10"/>
      <c r="E1" s="10" t="s">
        <v>4</v>
      </c>
      <c r="F1" s="10"/>
      <c r="G1" s="10"/>
      <c r="J1" s="10" t="s">
        <v>5</v>
      </c>
      <c r="K1" s="10"/>
      <c r="L1" s="10"/>
    </row>
    <row r="2" spans="1:12" ht="26">
      <c r="A2" s="1" t="s">
        <v>3</v>
      </c>
      <c r="B2" s="1" t="s">
        <v>2</v>
      </c>
      <c r="C2" s="1" t="s">
        <v>0</v>
      </c>
      <c r="E2" s="1" t="s">
        <v>3</v>
      </c>
      <c r="F2" s="1" t="s">
        <v>2</v>
      </c>
      <c r="G2" s="1" t="s">
        <v>0</v>
      </c>
      <c r="J2" s="1" t="s">
        <v>2</v>
      </c>
      <c r="K2" s="1">
        <v>1</v>
      </c>
      <c r="L2" s="1">
        <v>2</v>
      </c>
    </row>
    <row r="3" spans="1:12">
      <c r="A3">
        <v>34</v>
      </c>
      <c r="B3">
        <f t="shared" ref="B3:B10" si="0">480-A3</f>
        <v>446</v>
      </c>
      <c r="C3">
        <v>106.5</v>
      </c>
      <c r="E3">
        <v>395</v>
      </c>
      <c r="F3">
        <f>480-E3</f>
        <v>85</v>
      </c>
      <c r="G3">
        <v>4019</v>
      </c>
      <c r="J3">
        <v>25</v>
      </c>
      <c r="K3">
        <f>11573*EXP(-0.011*J3)</f>
        <v>8790.5281820825603</v>
      </c>
      <c r="L3">
        <f>11573*EXP(-0.012*J3)</f>
        <v>8573.4892679495206</v>
      </c>
    </row>
    <row r="4" spans="1:12">
      <c r="A4">
        <v>134</v>
      </c>
      <c r="B4">
        <f t="shared" si="0"/>
        <v>346</v>
      </c>
      <c r="C4">
        <v>929</v>
      </c>
      <c r="E4">
        <v>359</v>
      </c>
      <c r="F4">
        <f>480-E4</f>
        <v>121</v>
      </c>
      <c r="G4">
        <v>2756</v>
      </c>
      <c r="J4">
        <v>50</v>
      </c>
      <c r="K4">
        <f t="shared" ref="K4:K22" si="1">11573*EXP(-0.011*J4)</f>
        <v>6677.0401555333729</v>
      </c>
      <c r="L4">
        <f t="shared" ref="L4:L22" si="2">11573*EXP(-0.012*J4)</f>
        <v>6351.3970645161671</v>
      </c>
    </row>
    <row r="5" spans="1:12">
      <c r="A5">
        <v>142</v>
      </c>
      <c r="B5">
        <f t="shared" si="0"/>
        <v>338</v>
      </c>
      <c r="C5">
        <v>259</v>
      </c>
      <c r="E5">
        <v>257</v>
      </c>
      <c r="F5">
        <f t="shared" ref="F5:F7" si="3">480-E5</f>
        <v>223</v>
      </c>
      <c r="G5">
        <v>1284</v>
      </c>
      <c r="J5">
        <v>75</v>
      </c>
      <c r="K5">
        <f t="shared" si="1"/>
        <v>5071.6935677968577</v>
      </c>
      <c r="L5">
        <f t="shared" si="2"/>
        <v>4705.2306721779532</v>
      </c>
    </row>
    <row r="6" spans="1:12">
      <c r="A6">
        <v>180</v>
      </c>
      <c r="B6">
        <f t="shared" si="0"/>
        <v>300</v>
      </c>
      <c r="C6">
        <v>3498.5</v>
      </c>
      <c r="E6">
        <v>251</v>
      </c>
      <c r="F6">
        <f t="shared" si="3"/>
        <v>229</v>
      </c>
      <c r="G6">
        <v>1348</v>
      </c>
      <c r="J6">
        <v>100</v>
      </c>
      <c r="K6">
        <f t="shared" si="1"/>
        <v>3852.3170516378755</v>
      </c>
      <c r="L6">
        <f t="shared" si="2"/>
        <v>3485.7206144599154</v>
      </c>
    </row>
    <row r="7" spans="1:12">
      <c r="A7">
        <v>196</v>
      </c>
      <c r="B7">
        <f t="shared" si="0"/>
        <v>284</v>
      </c>
      <c r="C7">
        <v>1150.5</v>
      </c>
      <c r="E7">
        <v>201</v>
      </c>
      <c r="F7">
        <f t="shared" si="3"/>
        <v>279</v>
      </c>
      <c r="G7">
        <v>692</v>
      </c>
      <c r="J7">
        <v>125</v>
      </c>
      <c r="K7">
        <f t="shared" si="1"/>
        <v>2926.1126422483308</v>
      </c>
      <c r="L7">
        <f t="shared" si="2"/>
        <v>2582.2853433977784</v>
      </c>
    </row>
    <row r="8" spans="1:12">
      <c r="A8">
        <v>214</v>
      </c>
      <c r="B8">
        <f t="shared" si="0"/>
        <v>266</v>
      </c>
      <c r="C8">
        <v>592</v>
      </c>
      <c r="J8">
        <v>150</v>
      </c>
      <c r="K8">
        <f t="shared" si="1"/>
        <v>2222.5935924679875</v>
      </c>
      <c r="L8">
        <f t="shared" si="2"/>
        <v>1913.004033388421</v>
      </c>
    </row>
    <row r="9" spans="1:12">
      <c r="A9">
        <v>241</v>
      </c>
      <c r="B9">
        <f t="shared" si="0"/>
        <v>239</v>
      </c>
      <c r="C9">
        <v>813.5</v>
      </c>
      <c r="J9">
        <v>175</v>
      </c>
      <c r="K9">
        <f t="shared" si="1"/>
        <v>1688.2201340971199</v>
      </c>
      <c r="L9">
        <f t="shared" si="2"/>
        <v>1417.1882441717596</v>
      </c>
    </row>
    <row r="10" spans="1:12">
      <c r="A10">
        <v>298</v>
      </c>
      <c r="B10">
        <f t="shared" si="0"/>
        <v>182</v>
      </c>
      <c r="C10">
        <v>1942</v>
      </c>
      <c r="J10">
        <v>200</v>
      </c>
      <c r="K10">
        <f t="shared" si="1"/>
        <v>1282.3249517272905</v>
      </c>
      <c r="L10">
        <f t="shared" si="2"/>
        <v>1049.8788734183711</v>
      </c>
    </row>
    <row r="11" spans="1:12">
      <c r="J11">
        <v>225</v>
      </c>
      <c r="K11">
        <f t="shared" si="1"/>
        <v>974.01828624785333</v>
      </c>
      <c r="L11">
        <f t="shared" si="2"/>
        <v>777.76939893712392</v>
      </c>
    </row>
    <row r="12" spans="1:12" ht="26">
      <c r="A12" s="10" t="s">
        <v>6</v>
      </c>
      <c r="B12" s="10"/>
      <c r="C12" s="10"/>
      <c r="J12">
        <v>250</v>
      </c>
      <c r="K12">
        <f t="shared" si="1"/>
        <v>739.83713774522676</v>
      </c>
      <c r="L12">
        <f t="shared" si="2"/>
        <v>576.18574222128939</v>
      </c>
    </row>
    <row r="13" spans="1:12" ht="26">
      <c r="A13" s="1" t="s">
        <v>3</v>
      </c>
      <c r="B13" s="1" t="s">
        <v>2</v>
      </c>
      <c r="C13" s="1" t="s">
        <v>0</v>
      </c>
      <c r="J13">
        <v>275</v>
      </c>
      <c r="K13">
        <f t="shared" si="1"/>
        <v>561.95966555782547</v>
      </c>
      <c r="L13">
        <f t="shared" si="2"/>
        <v>426.84889633455043</v>
      </c>
    </row>
    <row r="14" spans="1:12">
      <c r="A14">
        <v>34</v>
      </c>
      <c r="B14">
        <f>480-A14</f>
        <v>446</v>
      </c>
      <c r="C14">
        <v>106.5</v>
      </c>
      <c r="J14">
        <v>300</v>
      </c>
      <c r="K14">
        <f t="shared" si="1"/>
        <v>426.84889633455072</v>
      </c>
      <c r="L14">
        <f t="shared" si="2"/>
        <v>316.21743988251677</v>
      </c>
    </row>
    <row r="15" spans="1:12">
      <c r="A15">
        <v>142</v>
      </c>
      <c r="B15">
        <f>480-A15</f>
        <v>338</v>
      </c>
      <c r="C15">
        <v>259</v>
      </c>
      <c r="J15">
        <v>325</v>
      </c>
      <c r="K15">
        <f t="shared" si="1"/>
        <v>324.22252248506913</v>
      </c>
      <c r="L15">
        <f t="shared" si="2"/>
        <v>234.25964116229423</v>
      </c>
    </row>
    <row r="16" spans="1:12">
      <c r="A16">
        <v>214</v>
      </c>
      <c r="B16">
        <f>480-A16</f>
        <v>266</v>
      </c>
      <c r="C16">
        <v>592</v>
      </c>
      <c r="J16">
        <v>350</v>
      </c>
      <c r="K16">
        <f t="shared" si="1"/>
        <v>246.27038980133906</v>
      </c>
      <c r="L16">
        <f t="shared" si="2"/>
        <v>173.54381054338845</v>
      </c>
    </row>
    <row r="17" spans="1:12">
      <c r="A17">
        <v>241</v>
      </c>
      <c r="B17">
        <f>480-A17</f>
        <v>239</v>
      </c>
      <c r="C17">
        <v>813.5</v>
      </c>
      <c r="J17">
        <v>375</v>
      </c>
      <c r="K17">
        <f t="shared" si="1"/>
        <v>187.06012286884365</v>
      </c>
      <c r="L17">
        <f t="shared" si="2"/>
        <v>128.56441693707822</v>
      </c>
    </row>
    <row r="18" spans="1:12">
      <c r="A18">
        <v>298</v>
      </c>
      <c r="B18">
        <f>480-A18</f>
        <v>182</v>
      </c>
      <c r="C18">
        <v>1942</v>
      </c>
      <c r="J18">
        <v>400</v>
      </c>
      <c r="K18">
        <f t="shared" si="1"/>
        <v>142.08565469821116</v>
      </c>
      <c r="L18">
        <f t="shared" si="2"/>
        <v>95.242862598308804</v>
      </c>
    </row>
    <row r="19" spans="1:12">
      <c r="J19">
        <v>425</v>
      </c>
      <c r="K19">
        <f t="shared" si="1"/>
        <v>107.92430241892993</v>
      </c>
      <c r="L19">
        <f t="shared" si="2"/>
        <v>70.557648002712412</v>
      </c>
    </row>
    <row r="20" spans="1:12">
      <c r="J20">
        <v>450</v>
      </c>
      <c r="K20">
        <f t="shared" si="1"/>
        <v>81.976291535920254</v>
      </c>
      <c r="L20">
        <f t="shared" si="2"/>
        <v>52.270391248856384</v>
      </c>
    </row>
    <row r="21" spans="1:12">
      <c r="J21">
        <v>475</v>
      </c>
      <c r="K21">
        <f t="shared" si="1"/>
        <v>62.266905816047924</v>
      </c>
      <c r="L21">
        <f t="shared" si="2"/>
        <v>38.72285823931503</v>
      </c>
    </row>
    <row r="22" spans="1:12">
      <c r="J22">
        <v>500</v>
      </c>
      <c r="K22">
        <f t="shared" si="1"/>
        <v>47.296205857344646</v>
      </c>
      <c r="L22">
        <f t="shared" si="2"/>
        <v>28.686598940559765</v>
      </c>
    </row>
  </sheetData>
  <sortState xmlns:xlrd2="http://schemas.microsoft.com/office/spreadsheetml/2017/richdata2" ref="A3:C10">
    <sortCondition ref="A3"/>
  </sortState>
  <mergeCells count="4">
    <mergeCell ref="A1:C1"/>
    <mergeCell ref="E1:G1"/>
    <mergeCell ref="J1:L1"/>
    <mergeCell ref="A12:C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4330-3D79-4E42-910E-411460DD4003}">
  <dimension ref="A1:N22"/>
  <sheetViews>
    <sheetView workbookViewId="0">
      <selection activeCell="J11" sqref="J11"/>
    </sheetView>
  </sheetViews>
  <sheetFormatPr baseColWidth="10" defaultRowHeight="16"/>
  <sheetData>
    <row r="1" spans="1:14" ht="21">
      <c r="A1" s="14" t="s">
        <v>7</v>
      </c>
      <c r="B1" s="14"/>
      <c r="C1" s="14"/>
    </row>
    <row r="3" spans="1:14">
      <c r="A3" s="9" t="s">
        <v>8</v>
      </c>
      <c r="B3" s="9"/>
      <c r="C3" s="9" t="s">
        <v>9</v>
      </c>
      <c r="D3" s="9"/>
      <c r="H3" s="12" t="s">
        <v>12</v>
      </c>
      <c r="I3" s="12"/>
      <c r="J3" s="12"/>
      <c r="L3" s="13" t="s">
        <v>13</v>
      </c>
      <c r="M3" s="13"/>
      <c r="N3" s="13"/>
    </row>
    <row r="4" spans="1:14">
      <c r="A4" t="s">
        <v>10</v>
      </c>
      <c r="B4" t="s">
        <v>0</v>
      </c>
      <c r="C4" s="3" t="s">
        <v>10</v>
      </c>
      <c r="D4" s="3" t="s">
        <v>0</v>
      </c>
      <c r="H4" s="2" t="s">
        <v>14</v>
      </c>
      <c r="I4" s="2" t="s">
        <v>15</v>
      </c>
      <c r="J4" s="2" t="s">
        <v>16</v>
      </c>
      <c r="L4" s="2" t="s">
        <v>14</v>
      </c>
      <c r="M4" s="2" t="s">
        <v>17</v>
      </c>
      <c r="N4" s="2" t="s">
        <v>16</v>
      </c>
    </row>
    <row r="5" spans="1:14">
      <c r="A5">
        <v>379</v>
      </c>
      <c r="B5">
        <v>65.5</v>
      </c>
      <c r="C5">
        <v>203</v>
      </c>
      <c r="D5">
        <v>140.5</v>
      </c>
      <c r="H5">
        <f>480-402</f>
        <v>78</v>
      </c>
      <c r="I5">
        <v>294</v>
      </c>
      <c r="J5">
        <v>0.69</v>
      </c>
      <c r="L5">
        <f>480-258</f>
        <v>222</v>
      </c>
      <c r="M5">
        <v>1600</v>
      </c>
      <c r="N5">
        <v>0.45</v>
      </c>
    </row>
    <row r="6" spans="1:14">
      <c r="A6">
        <v>350</v>
      </c>
      <c r="B6">
        <v>17.5</v>
      </c>
      <c r="C6">
        <v>253</v>
      </c>
      <c r="D6">
        <v>160</v>
      </c>
      <c r="H6">
        <f>480-402</f>
        <v>78</v>
      </c>
      <c r="I6">
        <v>347</v>
      </c>
      <c r="J6">
        <v>0.69</v>
      </c>
      <c r="L6">
        <f>480-251</f>
        <v>229</v>
      </c>
      <c r="M6">
        <v>973</v>
      </c>
      <c r="N6">
        <v>0.39</v>
      </c>
    </row>
    <row r="7" spans="1:14">
      <c r="C7">
        <v>245</v>
      </c>
      <c r="D7">
        <v>124</v>
      </c>
      <c r="H7">
        <f>480-402</f>
        <v>78</v>
      </c>
      <c r="I7">
        <v>404</v>
      </c>
      <c r="J7">
        <v>0.69</v>
      </c>
      <c r="L7">
        <f>480-218</f>
        <v>262</v>
      </c>
      <c r="M7" s="4">
        <v>739</v>
      </c>
      <c r="N7" s="4">
        <v>0.36</v>
      </c>
    </row>
    <row r="8" spans="1:14">
      <c r="C8">
        <v>242</v>
      </c>
      <c r="D8">
        <v>155.5</v>
      </c>
      <c r="H8">
        <f>480-213</f>
        <v>267</v>
      </c>
      <c r="I8" s="4">
        <v>446</v>
      </c>
      <c r="J8">
        <v>0.4</v>
      </c>
      <c r="M8" s="4"/>
      <c r="N8" s="4"/>
    </row>
    <row r="9" spans="1:14">
      <c r="C9">
        <v>324</v>
      </c>
      <c r="D9">
        <v>17.5</v>
      </c>
    </row>
    <row r="10" spans="1:14">
      <c r="C10">
        <v>331</v>
      </c>
      <c r="D10">
        <v>13.5</v>
      </c>
    </row>
    <row r="11" spans="1:14">
      <c r="C11">
        <f>480-325</f>
        <v>155</v>
      </c>
      <c r="D11">
        <v>30</v>
      </c>
    </row>
    <row r="12" spans="1:14">
      <c r="C12">
        <f>480-376</f>
        <v>104</v>
      </c>
      <c r="D12">
        <v>48</v>
      </c>
    </row>
    <row r="18" spans="3:4">
      <c r="C18" s="11" t="s">
        <v>11</v>
      </c>
      <c r="D18" s="11"/>
    </row>
    <row r="19" spans="3:4">
      <c r="C19">
        <v>324</v>
      </c>
      <c r="D19">
        <v>17.5</v>
      </c>
    </row>
    <row r="20" spans="3:4">
      <c r="C20">
        <v>331</v>
      </c>
      <c r="D20">
        <v>13.5</v>
      </c>
    </row>
    <row r="21" spans="3:4">
      <c r="C21">
        <f>480-325</f>
        <v>155</v>
      </c>
      <c r="D21">
        <v>30</v>
      </c>
    </row>
    <row r="22" spans="3:4">
      <c r="C22">
        <f>480-376</f>
        <v>104</v>
      </c>
      <c r="D22">
        <v>48</v>
      </c>
    </row>
  </sheetData>
  <mergeCells count="6">
    <mergeCell ref="C18:D18"/>
    <mergeCell ref="H3:J3"/>
    <mergeCell ref="L3:N3"/>
    <mergeCell ref="A1:C1"/>
    <mergeCell ref="A3:B3"/>
    <mergeCell ref="C3:D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1D98C-01B4-534F-AF86-9B8160706F06}">
  <dimension ref="A1"/>
  <sheetViews>
    <sheetView workbookViewId="0">
      <selection activeCell="A2" sqref="A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Better Equation Finding</vt:lpstr>
      <vt:lpstr>Sheet1</vt:lpstr>
      <vt:lpstr>remade code</vt:lpstr>
      <vt:lpstr>Graphs</vt:lpstr>
      <vt:lpstr>Acceptable 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Hitchcock</dc:creator>
  <cp:lastModifiedBy>Kieran Hitchcock</cp:lastModifiedBy>
  <dcterms:created xsi:type="dcterms:W3CDTF">2019-06-04T01:52:10Z</dcterms:created>
  <dcterms:modified xsi:type="dcterms:W3CDTF">2019-06-10T00:56:21Z</dcterms:modified>
</cp:coreProperties>
</file>