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<sst xmlns="http://schemas.openxmlformats.org/spreadsheetml/2006/main" uniqueCount="31" count="31">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</sst>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'Sheet1'!$A$2:$A$161</c:f>
              <c:numCache/>
            </c:numRef>
          </c:xVal>
          <c:yVal>
            <c:numRef>
              <c:f>'Sheet1'!$B$2:$B$161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'Sheet1'!$A$2:$A$161</c:f>
              <c:numCache/>
            </c:numRef>
          </c:xVal>
          <c:yVal>
            <c:numRef>
              <c:f>'Sheet1'!$C$2:$C$161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'Sheet1'!$A$2:$A$161</c:f>
              <c:numCache/>
            </c:numRef>
          </c:xVal>
          <c:yVal>
            <c:numRef>
              <c:f>'Sheet1'!$D$2:$D$161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'Sheet1'!$A$2:$A$161</c:f>
              <c:numCache/>
            </c:numRef>
          </c:xVal>
          <c:yVal>
            <c:numRef>
              <c:f>'Sheet1'!$E$2:$E$161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61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25</v>
      </c>
      <c r="C2">
        <v>0</v>
      </c>
      <c r="D2">
        <v>1</v>
      </c>
      <c r="E2">
        <v>0</v>
      </c>
      <c r="G2" s="5" t="s">
        <v>6</v>
      </c>
      <c r="H2" s="6">
        <f ca="1">MIN($B:$B)</f>
        <v>25</v>
      </c>
      <c r="I2" s="6">
        <f ca="1">MIN($C:$C)</f>
        <v>0</v>
      </c>
      <c r="J2" s="6">
        <f ca="1">MIN($D:$D)</f>
        <v>0</v>
      </c>
      <c r="K2" s="6">
        <f ca="1">MIN($E:$E)</f>
        <v>-5</v>
      </c>
      <c r="M2" s="3" t="s">
        <v>7</v>
      </c>
    </row>
    <row r="3" spans="1:13">
      <c r="A3">
        <v>12</v>
      </c>
      <c r="B3">
        <v>25</v>
      </c>
      <c r="C3">
        <v>0</v>
      </c>
      <c r="D3">
        <v>0</v>
      </c>
      <c r="E3">
        <v>1</v>
      </c>
      <c r="G3" s="5" t="s">
        <v>8</v>
      </c>
      <c r="H3" s="6">
        <f ca="1">MAX($B:$B)</f>
        <v>26</v>
      </c>
      <c r="I3" s="6">
        <f ca="1">MAX($C:$C)</f>
        <v>81.62517</v>
      </c>
      <c r="J3" s="6">
        <f ca="1">MAX($D:$D)</f>
        <v>15</v>
      </c>
      <c r="K3" s="6">
        <f ca="1">MAX($E:$E)</f>
        <v>9</v>
      </c>
      <c r="M3" s="3" t="s">
        <v>9</v>
      </c>
    </row>
    <row r="4" spans="1:13">
      <c r="A4">
        <v>24</v>
      </c>
      <c r="B4">
        <v>25</v>
      </c>
      <c r="C4">
        <v>0</v>
      </c>
      <c r="D4">
        <v>0</v>
      </c>
      <c r="E4">
        <v>2</v>
      </c>
      <c r="G4" s="5" t="s">
        <v>10</v>
      </c>
      <c r="H4" s="6">
        <f ca="1">ABS(H3-H2)</f>
        <v>1</v>
      </c>
      <c r="I4" s="6">
        <f ca="1">ABS(I3-I2)</f>
        <v>81.62517</v>
      </c>
      <c r="J4" s="6">
        <f ca="1">ABS(J3-J2)</f>
        <v>15</v>
      </c>
      <c r="K4" s="6">
        <f ca="1">ABS(K3-K2)</f>
        <v>14</v>
      </c>
      <c r="M4" s="3" t="s">
        <v>11</v>
      </c>
    </row>
    <row r="5" spans="1:13">
      <c r="A5">
        <v>30</v>
      </c>
      <c r="B5">
        <v>26</v>
      </c>
      <c r="C5">
        <v>0</v>
      </c>
      <c r="D5">
        <v>2</v>
      </c>
      <c r="E5">
        <v>9</v>
      </c>
      <c r="G5" s="5" t="s">
        <v>12</v>
      </c>
      <c r="H5" s="6">
        <f ca="1">AVERAGE($B:$B)</f>
        <v>25.2625</v>
      </c>
      <c r="I5" s="6">
        <f ca="1">AVERAGE($C:$C)</f>
        <v>33.6997701875</v>
      </c>
      <c r="J5" s="6">
        <f ca="1">AVERAGE($D:$D)</f>
        <v>1.36875</v>
      </c>
      <c r="K5" s="6">
        <f ca="1">AVERAGE($E:$E)</f>
        <v>0.16875</v>
      </c>
      <c r="M5" s="3" t="s">
        <v>13</v>
      </c>
    </row>
    <row r="6" spans="1:13">
      <c r="A6">
        <v>42</v>
      </c>
      <c r="B6">
        <v>25</v>
      </c>
      <c r="C6">
        <v>0</v>
      </c>
      <c r="D6">
        <v>0</v>
      </c>
      <c r="E6">
        <v>0</v>
      </c>
      <c r="G6" s="5" t="s">
        <v>14</v>
      </c>
      <c r="H6" s="6">
        <f ca="1">_xlfn.STDEV.P($B:$B)</f>
        <v>2.03266029666553</v>
      </c>
      <c r="I6" s="6">
        <f ca="1">_xlfn.STDEV.P($C:$C)</f>
        <v>17.739177542725</v>
      </c>
      <c r="J6" s="6">
        <f ca="1">_xlfn.STDEV.P($D:$D)</f>
        <v>2.09866208498882</v>
      </c>
      <c r="K6" s="6">
        <f ca="1">_xlfn.STDEV.P($E:$E)</f>
        <v>2.27390277914486</v>
      </c>
      <c r="M6" s="3" t="s">
        <v>15</v>
      </c>
    </row>
    <row r="7" spans="1:13">
      <c r="A7">
        <v>49</v>
      </c>
      <c r="B7">
        <v>25</v>
      </c>
      <c r="C7">
        <v>0</v>
      </c>
      <c r="D7">
        <v>1</v>
      </c>
      <c r="E7">
        <v>0</v>
      </c>
      <c r="G7" s="5" t="s">
        <v>16</v>
      </c>
      <c r="H7" s="6">
        <f ca="1">QUARTILE($B:$B,1)</f>
        <v>25</v>
      </c>
      <c r="I7" s="6">
        <f ca="1">QUARTILE($C:$C,1)</f>
        <v>21.65064</v>
      </c>
      <c r="J7" s="6">
        <f ca="1">QUARTILE($D:$D,1)</f>
        <v>0</v>
      </c>
      <c r="K7" s="6">
        <f ca="1">QUARTILE($E:$E,1)</f>
        <v>-1</v>
      </c>
      <c r="M7" s="3" t="s">
        <v>17</v>
      </c>
    </row>
    <row r="8" spans="1:13">
      <c r="A8">
        <v>73</v>
      </c>
      <c r="B8">
        <v>26</v>
      </c>
      <c r="C8">
        <v>0</v>
      </c>
      <c r="D8">
        <v>1</v>
      </c>
      <c r="E8">
        <v>1</v>
      </c>
      <c r="G8" s="5" t="s">
        <v>18</v>
      </c>
      <c r="H8" s="6">
        <f ca="1">QUARTILE($B:$B,3)</f>
        <v>26</v>
      </c>
      <c r="I8" s="6">
        <f ca="1">QUARTILE($C:$C,3)</f>
        <v>44.8409425</v>
      </c>
      <c r="J8" s="6">
        <f ca="1">QUARTILE($D:$D,3)</f>
        <v>2</v>
      </c>
      <c r="K8" s="6">
        <f ca="1">QUARTILE($E:$E,3)</f>
        <v>1</v>
      </c>
      <c r="M8" s="3" t="s">
        <v>19</v>
      </c>
    </row>
    <row r="9" spans="1:13">
      <c r="A9">
        <v>82</v>
      </c>
      <c r="B9">
        <v>25</v>
      </c>
      <c r="C9">
        <v>0</v>
      </c>
      <c r="D9">
        <v>3</v>
      </c>
      <c r="E9">
        <v>1</v>
      </c>
      <c r="G9" s="5" t="s">
        <v>20</v>
      </c>
      <c r="H9" s="6">
        <f ca="1">ABS(H8-H7)</f>
        <v>1</v>
      </c>
      <c r="I9" s="6">
        <f ca="1">ABS(I8-I7)</f>
        <v>23.1903025</v>
      </c>
      <c r="J9" s="6">
        <f ca="1">ABS(J8-J7)</f>
        <v>2</v>
      </c>
      <c r="K9" s="6">
        <f ca="1">ABS(K8-K7)</f>
        <v>2</v>
      </c>
      <c r="M9" s="3" t="s">
        <v>21</v>
      </c>
    </row>
    <row r="10" spans="1:13">
      <c r="A10">
        <v>112</v>
      </c>
      <c r="B10">
        <v>25</v>
      </c>
      <c r="C10">
        <v>0</v>
      </c>
      <c r="D10">
        <v>0</v>
      </c>
      <c r="E10">
        <v>1</v>
      </c>
      <c r="G10" s="5" t="s">
        <v>22</v>
      </c>
      <c r="H10" s="6">
        <f ca="1">H7-(H9*1.5)</f>
        <v>23.5</v>
      </c>
      <c r="I10" s="6">
        <f ca="1">I7-(I9*1.5)</f>
        <v>-13.13481375</v>
      </c>
      <c r="J10" s="6">
        <f ca="1">J7-(J9*1.5)</f>
        <v>-3</v>
      </c>
      <c r="K10" s="6">
        <f ca="1">K7-(K9*1.5)</f>
        <v>-4</v>
      </c>
      <c r="M10" s="3" t="s">
        <v>23</v>
      </c>
    </row>
    <row r="11" spans="1:13">
      <c r="A11">
        <v>119</v>
      </c>
      <c r="B11">
        <v>25</v>
      </c>
      <c r="C11">
        <v>0</v>
      </c>
      <c r="D11">
        <v>4</v>
      </c>
      <c r="E11">
        <v>3</v>
      </c>
      <c r="G11" s="5" t="s">
        <v>24</v>
      </c>
      <c r="H11" s="6">
        <f ca="1">H8+(H9*1.5)</f>
        <v>27.5</v>
      </c>
      <c r="I11" s="6">
        <f ca="1">I8+(I9*1.5)</f>
        <v>79.62639625</v>
      </c>
      <c r="J11" s="6">
        <f ca="1">J8+(J9*1.5)</f>
        <v>5</v>
      </c>
      <c r="K11" s="6">
        <f ca="1">K8+(K9*1.5)</f>
        <v>4</v>
      </c>
      <c r="M11" s="3" t="s">
        <v>25</v>
      </c>
    </row>
    <row r="12" spans="1:5">
      <c r="A12">
        <v>131</v>
      </c>
      <c r="B12">
        <v>25</v>
      </c>
      <c r="C12">
        <v>0</v>
      </c>
      <c r="D12">
        <v>0</v>
      </c>
      <c r="E12">
        <v>1</v>
      </c>
    </row>
    <row r="13" spans="1:5">
      <c r="A13">
        <v>137</v>
      </c>
      <c r="B13">
        <v>25</v>
      </c>
      <c r="C13">
        <v>0</v>
      </c>
      <c r="D13">
        <v>4</v>
      </c>
      <c r="E13">
        <v>1</v>
      </c>
    </row>
    <row r="14" spans="1:5">
      <c r="A14">
        <v>162</v>
      </c>
      <c r="B14">
        <v>26</v>
      </c>
      <c r="C14">
        <v>4</v>
      </c>
      <c r="D14">
        <v>0</v>
      </c>
      <c r="E14">
        <v>0</v>
      </c>
    </row>
    <row r="15" spans="1:5">
      <c r="A15">
        <v>170</v>
      </c>
      <c r="B15">
        <v>25</v>
      </c>
      <c r="C15">
        <v>16.5</v>
      </c>
      <c r="D15">
        <v>1</v>
      </c>
      <c r="E15">
        <v>1</v>
      </c>
    </row>
    <row r="16" spans="1:5">
      <c r="A16">
        <v>182</v>
      </c>
      <c r="B16">
        <v>25</v>
      </c>
      <c r="C16">
        <v>16.5</v>
      </c>
      <c r="D16">
        <v>0</v>
      </c>
      <c r="E16">
        <v>0</v>
      </c>
    </row>
    <row r="17" spans="1:5">
      <c r="A17">
        <v>189</v>
      </c>
      <c r="B17">
        <v>25</v>
      </c>
      <c r="C17">
        <v>16.5</v>
      </c>
      <c r="D17">
        <v>5</v>
      </c>
      <c r="E17">
        <v>5</v>
      </c>
    </row>
    <row r="18" spans="1:5">
      <c r="A18">
        <v>220</v>
      </c>
      <c r="B18">
        <v>25</v>
      </c>
      <c r="C18">
        <v>16.5</v>
      </c>
      <c r="D18">
        <v>0</v>
      </c>
      <c r="E18">
        <v>1</v>
      </c>
    </row>
    <row r="19" spans="1:5">
      <c r="A19">
        <v>226</v>
      </c>
      <c r="B19">
        <v>25</v>
      </c>
      <c r="C19">
        <v>16.5</v>
      </c>
      <c r="D19">
        <v>4</v>
      </c>
      <c r="E19">
        <v>1</v>
      </c>
    </row>
    <row r="20" spans="1:5">
      <c r="A20">
        <v>257</v>
      </c>
      <c r="B20">
        <v>26</v>
      </c>
      <c r="C20">
        <v>19.72581</v>
      </c>
      <c r="D20">
        <v>1</v>
      </c>
      <c r="E20">
        <v>1</v>
      </c>
    </row>
    <row r="21" spans="1:5">
      <c r="A21">
        <v>265</v>
      </c>
      <c r="B21">
        <v>25</v>
      </c>
      <c r="C21">
        <v>32.22581</v>
      </c>
      <c r="D21">
        <v>5</v>
      </c>
      <c r="E21">
        <v>6</v>
      </c>
    </row>
    <row r="22" spans="1:5">
      <c r="A22">
        <v>296</v>
      </c>
      <c r="B22">
        <v>25</v>
      </c>
      <c r="C22">
        <v>32.22581</v>
      </c>
      <c r="D22">
        <v>0</v>
      </c>
      <c r="E22">
        <v>0</v>
      </c>
    </row>
    <row r="23" spans="1:5">
      <c r="A23">
        <v>302</v>
      </c>
      <c r="B23">
        <v>25</v>
      </c>
      <c r="C23">
        <v>32.22581</v>
      </c>
      <c r="D23">
        <v>7</v>
      </c>
      <c r="E23">
        <v>0</v>
      </c>
    </row>
    <row r="24" spans="1:5">
      <c r="A24">
        <v>345</v>
      </c>
      <c r="B24">
        <v>26</v>
      </c>
      <c r="C24">
        <v>30.55139</v>
      </c>
      <c r="D24">
        <v>2</v>
      </c>
      <c r="E24">
        <v>-3</v>
      </c>
    </row>
    <row r="25" spans="1:5">
      <c r="A25">
        <v>353</v>
      </c>
      <c r="B25">
        <v>25</v>
      </c>
      <c r="C25">
        <v>30.55139</v>
      </c>
      <c r="D25">
        <v>1</v>
      </c>
      <c r="E25">
        <v>-2</v>
      </c>
    </row>
    <row r="26" spans="1:5">
      <c r="A26">
        <v>372</v>
      </c>
      <c r="B26">
        <v>25</v>
      </c>
      <c r="C26">
        <v>30.55139</v>
      </c>
      <c r="D26">
        <v>1</v>
      </c>
      <c r="E26">
        <v>4</v>
      </c>
    </row>
    <row r="27" spans="1:5">
      <c r="A27">
        <v>378</v>
      </c>
      <c r="B27">
        <v>25</v>
      </c>
      <c r="C27">
        <v>30.55139</v>
      </c>
      <c r="D27">
        <v>2</v>
      </c>
      <c r="E27">
        <v>-3</v>
      </c>
    </row>
    <row r="28" spans="1:5">
      <c r="A28">
        <v>409</v>
      </c>
      <c r="B28">
        <v>26</v>
      </c>
      <c r="C28">
        <v>33.77719</v>
      </c>
      <c r="D28">
        <v>1</v>
      </c>
      <c r="E28">
        <v>-2</v>
      </c>
    </row>
    <row r="29" spans="1:5">
      <c r="A29">
        <v>415</v>
      </c>
      <c r="B29">
        <v>25</v>
      </c>
      <c r="C29">
        <v>50.44386</v>
      </c>
      <c r="D29">
        <v>0</v>
      </c>
      <c r="E29">
        <v>1</v>
      </c>
    </row>
    <row r="30" spans="1:5">
      <c r="A30">
        <v>440</v>
      </c>
      <c r="B30">
        <v>26</v>
      </c>
      <c r="C30">
        <v>51.21806</v>
      </c>
      <c r="D30">
        <v>1</v>
      </c>
      <c r="E30">
        <v>0</v>
      </c>
    </row>
    <row r="31" spans="1:5">
      <c r="A31">
        <v>448</v>
      </c>
      <c r="B31">
        <v>26</v>
      </c>
      <c r="C31">
        <v>38.71806</v>
      </c>
      <c r="D31">
        <v>1</v>
      </c>
      <c r="E31">
        <v>1</v>
      </c>
    </row>
    <row r="32" spans="1:5">
      <c r="A32">
        <v>479</v>
      </c>
      <c r="B32">
        <v>25</v>
      </c>
      <c r="C32">
        <v>41.94386</v>
      </c>
      <c r="D32">
        <v>0</v>
      </c>
      <c r="E32">
        <v>1</v>
      </c>
    </row>
    <row r="33" spans="1:5">
      <c r="A33">
        <v>485</v>
      </c>
      <c r="B33">
        <v>25</v>
      </c>
      <c r="C33">
        <v>41.94386</v>
      </c>
      <c r="D33">
        <v>0</v>
      </c>
      <c r="E33">
        <v>0</v>
      </c>
    </row>
    <row r="34" spans="1:5">
      <c r="A34">
        <v>516</v>
      </c>
      <c r="B34">
        <v>25</v>
      </c>
      <c r="C34">
        <v>39.61828</v>
      </c>
      <c r="D34">
        <v>0</v>
      </c>
      <c r="E34">
        <v>1</v>
      </c>
    </row>
    <row r="35" spans="1:5">
      <c r="A35">
        <v>522</v>
      </c>
      <c r="B35">
        <v>26</v>
      </c>
      <c r="C35">
        <v>43.78495</v>
      </c>
      <c r="D35">
        <v>2</v>
      </c>
      <c r="E35">
        <v>-1</v>
      </c>
    </row>
    <row r="36" spans="1:5">
      <c r="A36">
        <v>543</v>
      </c>
      <c r="B36">
        <v>25</v>
      </c>
      <c r="C36">
        <v>48.54685</v>
      </c>
      <c r="D36">
        <v>4</v>
      </c>
      <c r="E36">
        <v>6</v>
      </c>
    </row>
    <row r="37" spans="1:5">
      <c r="A37">
        <v>561</v>
      </c>
      <c r="B37">
        <v>26</v>
      </c>
      <c r="C37">
        <v>54.10241</v>
      </c>
      <c r="D37">
        <v>1</v>
      </c>
      <c r="E37">
        <v>6</v>
      </c>
    </row>
    <row r="38" spans="1:5">
      <c r="A38">
        <v>568</v>
      </c>
      <c r="B38">
        <v>26</v>
      </c>
      <c r="C38">
        <v>50.8766</v>
      </c>
      <c r="D38">
        <v>2</v>
      </c>
      <c r="E38">
        <v>0</v>
      </c>
    </row>
    <row r="39" spans="1:5">
      <c r="A39">
        <v>598</v>
      </c>
      <c r="B39">
        <v>25</v>
      </c>
      <c r="C39">
        <v>37.54327</v>
      </c>
      <c r="D39">
        <v>0</v>
      </c>
      <c r="E39">
        <v>0</v>
      </c>
    </row>
    <row r="40" spans="1:5">
      <c r="A40">
        <v>604</v>
      </c>
      <c r="B40">
        <v>25</v>
      </c>
      <c r="C40">
        <v>33.54327</v>
      </c>
      <c r="D40">
        <v>1</v>
      </c>
      <c r="E40">
        <v>1</v>
      </c>
    </row>
    <row r="41" spans="1:5">
      <c r="A41">
        <v>623</v>
      </c>
      <c r="B41">
        <v>26</v>
      </c>
      <c r="C41">
        <v>38.80643</v>
      </c>
      <c r="D41">
        <v>3</v>
      </c>
      <c r="E41">
        <v>2</v>
      </c>
    </row>
    <row r="42" spans="1:5">
      <c r="A42">
        <v>631</v>
      </c>
      <c r="B42">
        <v>25</v>
      </c>
      <c r="C42">
        <v>48.08062</v>
      </c>
      <c r="D42">
        <v>1</v>
      </c>
      <c r="E42">
        <v>-1</v>
      </c>
    </row>
    <row r="43" spans="1:5">
      <c r="A43">
        <v>662</v>
      </c>
      <c r="B43">
        <v>26</v>
      </c>
      <c r="C43">
        <v>51.30643</v>
      </c>
      <c r="D43">
        <v>0</v>
      </c>
      <c r="E43">
        <v>-1</v>
      </c>
    </row>
    <row r="44" spans="1:5">
      <c r="A44">
        <v>668</v>
      </c>
      <c r="B44">
        <v>26</v>
      </c>
      <c r="C44">
        <v>51.30643</v>
      </c>
      <c r="D44">
        <v>2</v>
      </c>
      <c r="E44">
        <v>0</v>
      </c>
    </row>
    <row r="45" spans="1:5">
      <c r="A45">
        <v>699</v>
      </c>
      <c r="B45">
        <v>25</v>
      </c>
      <c r="C45">
        <v>37.86556</v>
      </c>
      <c r="D45">
        <v>0</v>
      </c>
      <c r="E45">
        <v>2</v>
      </c>
    </row>
    <row r="46" spans="1:5">
      <c r="A46">
        <v>705</v>
      </c>
      <c r="B46">
        <v>25</v>
      </c>
      <c r="C46">
        <v>33.10366</v>
      </c>
      <c r="D46">
        <v>2</v>
      </c>
      <c r="E46">
        <v>-1</v>
      </c>
    </row>
    <row r="47" spans="1:5">
      <c r="A47">
        <v>717</v>
      </c>
      <c r="B47">
        <v>26</v>
      </c>
      <c r="C47">
        <v>35.88144</v>
      </c>
      <c r="D47">
        <v>1</v>
      </c>
      <c r="E47">
        <v>0</v>
      </c>
    </row>
    <row r="48" spans="1:5">
      <c r="A48">
        <v>726</v>
      </c>
      <c r="B48">
        <v>25</v>
      </c>
      <c r="C48">
        <v>46.99255</v>
      </c>
      <c r="D48">
        <v>1</v>
      </c>
      <c r="E48">
        <v>3</v>
      </c>
    </row>
    <row r="49" spans="1:5">
      <c r="A49">
        <v>751</v>
      </c>
      <c r="B49">
        <v>25</v>
      </c>
      <c r="C49">
        <v>43.65922</v>
      </c>
      <c r="D49">
        <v>0</v>
      </c>
      <c r="E49">
        <v>-3</v>
      </c>
    </row>
    <row r="50" spans="1:5">
      <c r="A50">
        <v>757</v>
      </c>
      <c r="B50">
        <v>25</v>
      </c>
      <c r="C50">
        <v>43.65922</v>
      </c>
      <c r="D50">
        <v>5</v>
      </c>
      <c r="E50">
        <v>-1</v>
      </c>
    </row>
    <row r="51" spans="1:5">
      <c r="A51">
        <v>788</v>
      </c>
      <c r="B51">
        <v>25</v>
      </c>
      <c r="C51">
        <v>38.39606</v>
      </c>
      <c r="D51">
        <v>0</v>
      </c>
      <c r="E51">
        <v>-1</v>
      </c>
    </row>
    <row r="52" spans="1:5">
      <c r="A52">
        <v>794</v>
      </c>
      <c r="B52">
        <v>25</v>
      </c>
      <c r="C52">
        <v>25.89606</v>
      </c>
      <c r="D52">
        <v>7</v>
      </c>
      <c r="E52">
        <v>2</v>
      </c>
    </row>
    <row r="53" spans="1:5">
      <c r="A53">
        <v>812</v>
      </c>
      <c r="B53">
        <v>26</v>
      </c>
      <c r="C53">
        <v>28.22581</v>
      </c>
      <c r="D53">
        <v>2</v>
      </c>
      <c r="E53">
        <v>2</v>
      </c>
    </row>
    <row r="54" spans="1:5">
      <c r="A54">
        <v>821</v>
      </c>
      <c r="B54">
        <v>25</v>
      </c>
      <c r="C54">
        <v>39.33692</v>
      </c>
      <c r="D54">
        <v>0</v>
      </c>
      <c r="E54">
        <v>0</v>
      </c>
    </row>
    <row r="55" spans="1:5">
      <c r="A55">
        <v>851</v>
      </c>
      <c r="B55">
        <v>25</v>
      </c>
      <c r="C55">
        <v>36.11111</v>
      </c>
      <c r="D55">
        <v>0</v>
      </c>
      <c r="E55">
        <v>1</v>
      </c>
    </row>
    <row r="56" spans="1:5">
      <c r="A56">
        <v>858</v>
      </c>
      <c r="B56">
        <v>25</v>
      </c>
      <c r="C56">
        <v>36.11111</v>
      </c>
      <c r="D56">
        <v>1</v>
      </c>
      <c r="E56">
        <v>0</v>
      </c>
    </row>
    <row r="57" spans="1:5">
      <c r="A57">
        <v>901</v>
      </c>
      <c r="B57">
        <v>26</v>
      </c>
      <c r="C57">
        <v>30.10336</v>
      </c>
      <c r="D57">
        <v>0</v>
      </c>
      <c r="E57">
        <v>1</v>
      </c>
    </row>
    <row r="58" spans="1:5">
      <c r="A58">
        <v>909</v>
      </c>
      <c r="B58">
        <v>26</v>
      </c>
      <c r="C58">
        <v>18.99225</v>
      </c>
      <c r="D58">
        <v>1</v>
      </c>
      <c r="E58">
        <v>1</v>
      </c>
    </row>
    <row r="59" spans="1:5">
      <c r="A59">
        <v>940</v>
      </c>
      <c r="B59">
        <v>25</v>
      </c>
      <c r="C59">
        <v>22.21805</v>
      </c>
      <c r="D59">
        <v>0</v>
      </c>
      <c r="E59">
        <v>0</v>
      </c>
    </row>
    <row r="60" spans="1:5">
      <c r="A60">
        <v>946</v>
      </c>
      <c r="B60">
        <v>26</v>
      </c>
      <c r="C60">
        <v>38.88472</v>
      </c>
      <c r="D60">
        <v>2</v>
      </c>
      <c r="E60">
        <v>2</v>
      </c>
    </row>
    <row r="61" spans="1:5">
      <c r="A61">
        <v>977</v>
      </c>
      <c r="B61">
        <v>25</v>
      </c>
      <c r="C61">
        <v>42.11053</v>
      </c>
      <c r="D61">
        <v>0</v>
      </c>
      <c r="E61">
        <v>2</v>
      </c>
    </row>
    <row r="62" spans="1:5">
      <c r="A62">
        <v>983</v>
      </c>
      <c r="B62">
        <v>25</v>
      </c>
      <c r="C62">
        <v>42.11053</v>
      </c>
      <c r="D62">
        <v>5</v>
      </c>
      <c r="E62">
        <v>0</v>
      </c>
    </row>
    <row r="63" spans="1:5">
      <c r="A63">
        <v>996</v>
      </c>
      <c r="B63">
        <v>26</v>
      </c>
      <c r="C63">
        <v>44.24728</v>
      </c>
      <c r="D63">
        <v>0</v>
      </c>
      <c r="E63">
        <v>2</v>
      </c>
    </row>
    <row r="64" spans="1:5">
      <c r="A64">
        <v>1004</v>
      </c>
      <c r="B64">
        <v>25</v>
      </c>
      <c r="C64">
        <v>45.63617</v>
      </c>
      <c r="D64">
        <v>3</v>
      </c>
      <c r="E64">
        <v>5</v>
      </c>
    </row>
    <row r="65" spans="1:5">
      <c r="A65">
        <v>1035</v>
      </c>
      <c r="B65">
        <v>25</v>
      </c>
      <c r="C65">
        <v>45.63617</v>
      </c>
      <c r="D65">
        <v>1</v>
      </c>
      <c r="E65">
        <v>1</v>
      </c>
    </row>
    <row r="66" spans="1:5">
      <c r="A66">
        <v>1084</v>
      </c>
      <c r="B66">
        <v>26</v>
      </c>
      <c r="C66">
        <v>47.67698</v>
      </c>
      <c r="D66">
        <v>0</v>
      </c>
      <c r="E66">
        <v>0</v>
      </c>
    </row>
    <row r="67" spans="1:5">
      <c r="A67">
        <v>1093</v>
      </c>
      <c r="B67">
        <v>25</v>
      </c>
      <c r="C67">
        <v>56.46251</v>
      </c>
      <c r="D67">
        <v>2</v>
      </c>
      <c r="E67">
        <v>-3</v>
      </c>
    </row>
    <row r="68" spans="1:5">
      <c r="A68">
        <v>1123</v>
      </c>
      <c r="B68">
        <v>25</v>
      </c>
      <c r="C68">
        <v>56.46251</v>
      </c>
      <c r="D68">
        <v>1</v>
      </c>
      <c r="E68">
        <v>1</v>
      </c>
    </row>
    <row r="69" spans="1:5">
      <c r="A69">
        <v>1130</v>
      </c>
      <c r="B69">
        <v>25</v>
      </c>
      <c r="C69">
        <v>53.23671</v>
      </c>
      <c r="D69">
        <v>0</v>
      </c>
      <c r="E69">
        <v>3</v>
      </c>
    </row>
    <row r="70" spans="1:5">
      <c r="A70">
        <v>1161</v>
      </c>
      <c r="B70">
        <v>25</v>
      </c>
      <c r="C70">
        <v>36.57004</v>
      </c>
      <c r="D70">
        <v>0</v>
      </c>
      <c r="E70">
        <v>-2</v>
      </c>
    </row>
    <row r="71" spans="1:5">
      <c r="A71">
        <v>1167</v>
      </c>
      <c r="B71">
        <v>25</v>
      </c>
      <c r="C71">
        <v>33.34423</v>
      </c>
      <c r="D71">
        <v>1</v>
      </c>
      <c r="E71">
        <v>-1</v>
      </c>
    </row>
    <row r="72" spans="1:5">
      <c r="A72">
        <v>1179</v>
      </c>
      <c r="B72">
        <v>26</v>
      </c>
      <c r="C72">
        <v>41.67757</v>
      </c>
      <c r="D72">
        <v>0</v>
      </c>
      <c r="E72">
        <v>0</v>
      </c>
    </row>
    <row r="73" spans="1:5">
      <c r="A73">
        <v>1188</v>
      </c>
      <c r="B73">
        <v>25</v>
      </c>
      <c r="C73">
        <v>45.09637</v>
      </c>
      <c r="D73">
        <v>3</v>
      </c>
      <c r="E73">
        <v>2</v>
      </c>
    </row>
    <row r="74" spans="1:5">
      <c r="A74">
        <v>1218</v>
      </c>
      <c r="B74">
        <v>25</v>
      </c>
      <c r="C74">
        <v>32.59637</v>
      </c>
      <c r="D74">
        <v>0</v>
      </c>
      <c r="E74">
        <v>-2</v>
      </c>
    </row>
    <row r="75" spans="1:5">
      <c r="A75">
        <v>1224</v>
      </c>
      <c r="B75">
        <v>25</v>
      </c>
      <c r="C75">
        <v>32.59637</v>
      </c>
      <c r="D75">
        <v>3</v>
      </c>
      <c r="E75">
        <v>-3</v>
      </c>
    </row>
    <row r="76" spans="1:5">
      <c r="A76">
        <v>1255</v>
      </c>
      <c r="B76">
        <v>26</v>
      </c>
      <c r="C76">
        <v>33.78136</v>
      </c>
      <c r="D76">
        <v>0</v>
      </c>
      <c r="E76">
        <v>-2</v>
      </c>
    </row>
    <row r="77" spans="1:5">
      <c r="A77">
        <v>1261</v>
      </c>
      <c r="B77">
        <v>25</v>
      </c>
      <c r="C77">
        <v>39.33692</v>
      </c>
      <c r="D77">
        <v>2</v>
      </c>
      <c r="E77">
        <v>-3</v>
      </c>
    </row>
    <row r="78" spans="1:5">
      <c r="A78">
        <v>1274</v>
      </c>
      <c r="B78">
        <v>26</v>
      </c>
      <c r="C78">
        <v>47.02923</v>
      </c>
      <c r="D78">
        <v>1</v>
      </c>
      <c r="E78">
        <v>-1</v>
      </c>
    </row>
    <row r="79" spans="1:5">
      <c r="A79">
        <v>1282</v>
      </c>
      <c r="B79">
        <v>25</v>
      </c>
      <c r="C79">
        <v>59.52922</v>
      </c>
      <c r="D79">
        <v>4</v>
      </c>
      <c r="E79">
        <v>5</v>
      </c>
    </row>
    <row r="80" spans="1:5">
      <c r="A80">
        <v>1313</v>
      </c>
      <c r="B80">
        <v>25</v>
      </c>
      <c r="C80">
        <v>59.52922</v>
      </c>
      <c r="D80">
        <v>0</v>
      </c>
      <c r="E80">
        <v>0</v>
      </c>
    </row>
    <row r="81" spans="1:5">
      <c r="A81">
        <v>1319</v>
      </c>
      <c r="B81">
        <v>26</v>
      </c>
      <c r="C81">
        <v>76.19589</v>
      </c>
      <c r="D81">
        <v>1</v>
      </c>
      <c r="E81">
        <v>-1</v>
      </c>
    </row>
    <row r="82" spans="1:5">
      <c r="A82">
        <v>1362</v>
      </c>
      <c r="B82">
        <v>26</v>
      </c>
      <c r="C82">
        <v>67.86256</v>
      </c>
      <c r="D82">
        <v>0</v>
      </c>
      <c r="E82">
        <v>-2</v>
      </c>
    </row>
    <row r="83" spans="1:5">
      <c r="A83">
        <v>1371</v>
      </c>
      <c r="B83">
        <v>25</v>
      </c>
      <c r="C83">
        <v>67.86256</v>
      </c>
      <c r="D83">
        <v>0</v>
      </c>
      <c r="E83">
        <v>-4</v>
      </c>
    </row>
    <row r="84" spans="1:5">
      <c r="A84">
        <v>1401</v>
      </c>
      <c r="B84">
        <v>25</v>
      </c>
      <c r="C84">
        <v>67.86256</v>
      </c>
      <c r="D84">
        <v>0</v>
      </c>
      <c r="E84">
        <v>-2</v>
      </c>
    </row>
    <row r="85" spans="1:5">
      <c r="A85">
        <v>1438</v>
      </c>
      <c r="B85">
        <v>26</v>
      </c>
      <c r="C85">
        <v>70.56526</v>
      </c>
      <c r="D85">
        <v>0</v>
      </c>
      <c r="E85">
        <v>-1</v>
      </c>
    </row>
    <row r="86" spans="1:5">
      <c r="A86">
        <v>1445</v>
      </c>
      <c r="B86">
        <v>25</v>
      </c>
      <c r="C86">
        <v>81.62517</v>
      </c>
      <c r="D86">
        <v>1</v>
      </c>
      <c r="E86">
        <v>-2</v>
      </c>
    </row>
    <row r="87" spans="1:5">
      <c r="A87">
        <v>1457</v>
      </c>
      <c r="B87">
        <v>26</v>
      </c>
      <c r="C87">
        <v>73.29183</v>
      </c>
      <c r="D87">
        <v>0</v>
      </c>
      <c r="E87">
        <v>-2</v>
      </c>
    </row>
    <row r="88" spans="1:5">
      <c r="A88">
        <v>1465</v>
      </c>
      <c r="B88">
        <v>25</v>
      </c>
      <c r="C88">
        <v>78.09953</v>
      </c>
      <c r="D88">
        <v>3</v>
      </c>
      <c r="E88">
        <v>1</v>
      </c>
    </row>
    <row r="89" spans="1:5">
      <c r="A89">
        <v>1508</v>
      </c>
      <c r="B89">
        <v>25</v>
      </c>
      <c r="C89">
        <v>65.59953</v>
      </c>
      <c r="D89">
        <v>0</v>
      </c>
      <c r="E89">
        <v>-2</v>
      </c>
    </row>
    <row r="90" spans="1:5">
      <c r="A90">
        <v>1515</v>
      </c>
      <c r="B90">
        <v>25</v>
      </c>
      <c r="C90">
        <v>65.59953</v>
      </c>
      <c r="D90">
        <v>4</v>
      </c>
      <c r="E90">
        <v>1</v>
      </c>
    </row>
    <row r="91" spans="1:5">
      <c r="A91">
        <v>1698</v>
      </c>
      <c r="B91">
        <v>25</v>
      </c>
      <c r="C91">
        <v>48.93286</v>
      </c>
      <c r="D91">
        <v>0</v>
      </c>
      <c r="E91">
        <v>-2</v>
      </c>
    </row>
    <row r="92" spans="1:5">
      <c r="A92">
        <v>1704</v>
      </c>
      <c r="B92">
        <v>25</v>
      </c>
      <c r="C92">
        <v>48.93286</v>
      </c>
      <c r="D92">
        <v>2</v>
      </c>
      <c r="E92">
        <v>-1</v>
      </c>
    </row>
    <row r="93" spans="1:5">
      <c r="A93">
        <v>1735</v>
      </c>
      <c r="B93">
        <v>26</v>
      </c>
      <c r="C93">
        <v>41.04755</v>
      </c>
      <c r="D93">
        <v>0</v>
      </c>
      <c r="E93">
        <v>-1</v>
      </c>
    </row>
    <row r="94" spans="1:5">
      <c r="A94">
        <v>1743</v>
      </c>
      <c r="B94">
        <v>25</v>
      </c>
      <c r="C94">
        <v>53.54755</v>
      </c>
      <c r="D94">
        <v>2</v>
      </c>
      <c r="E94">
        <v>-2</v>
      </c>
    </row>
    <row r="95" spans="1:5">
      <c r="A95">
        <v>1774</v>
      </c>
      <c r="B95">
        <v>25</v>
      </c>
      <c r="C95">
        <v>50.84485</v>
      </c>
      <c r="D95">
        <v>0</v>
      </c>
      <c r="E95">
        <v>0</v>
      </c>
    </row>
    <row r="96" spans="1:5">
      <c r="A96">
        <v>1780</v>
      </c>
      <c r="B96">
        <v>25</v>
      </c>
      <c r="C96">
        <v>36.55914</v>
      </c>
      <c r="D96">
        <v>5</v>
      </c>
      <c r="E96">
        <v>1</v>
      </c>
    </row>
    <row r="97" spans="1:5">
      <c r="A97">
        <v>1817</v>
      </c>
      <c r="B97">
        <v>25</v>
      </c>
      <c r="C97">
        <v>28.22581</v>
      </c>
      <c r="D97">
        <v>2</v>
      </c>
      <c r="E97">
        <v>1</v>
      </c>
    </row>
    <row r="98" spans="1:5">
      <c r="A98">
        <v>1829</v>
      </c>
      <c r="B98">
        <v>26</v>
      </c>
      <c r="C98">
        <v>24.05914</v>
      </c>
      <c r="D98">
        <v>0</v>
      </c>
      <c r="E98">
        <v>2</v>
      </c>
    </row>
    <row r="99" spans="1:5">
      <c r="A99">
        <v>1838</v>
      </c>
      <c r="B99">
        <v>25</v>
      </c>
      <c r="C99">
        <v>35.17025</v>
      </c>
      <c r="D99">
        <v>2</v>
      </c>
      <c r="E99">
        <v>6</v>
      </c>
    </row>
    <row r="100" spans="1:5">
      <c r="A100">
        <v>1869</v>
      </c>
      <c r="B100">
        <v>25</v>
      </c>
      <c r="C100">
        <v>35.17025</v>
      </c>
      <c r="D100">
        <v>1</v>
      </c>
      <c r="E100">
        <v>-1</v>
      </c>
    </row>
    <row r="101" spans="1:5">
      <c r="A101">
        <v>1875</v>
      </c>
      <c r="B101">
        <v>25</v>
      </c>
      <c r="C101">
        <v>35.17025</v>
      </c>
      <c r="D101">
        <v>4</v>
      </c>
      <c r="E101">
        <v>1</v>
      </c>
    </row>
    <row r="102" spans="1:5">
      <c r="A102">
        <v>1887</v>
      </c>
      <c r="B102">
        <v>25</v>
      </c>
      <c r="C102">
        <v>35.17025</v>
      </c>
      <c r="D102">
        <v>0</v>
      </c>
      <c r="E102">
        <v>3</v>
      </c>
    </row>
    <row r="103" spans="1:5">
      <c r="A103">
        <v>1894</v>
      </c>
      <c r="B103">
        <v>25</v>
      </c>
      <c r="C103">
        <v>31.94445</v>
      </c>
      <c r="D103">
        <v>3</v>
      </c>
      <c r="E103">
        <v>2</v>
      </c>
    </row>
    <row r="104" spans="1:5">
      <c r="A104">
        <v>1927</v>
      </c>
      <c r="B104">
        <v>25</v>
      </c>
      <c r="C104">
        <v>19.44445</v>
      </c>
      <c r="D104">
        <v>1</v>
      </c>
      <c r="E104">
        <v>-2</v>
      </c>
    </row>
    <row r="105" spans="1:5">
      <c r="A105">
        <v>1957</v>
      </c>
      <c r="B105">
        <v>25</v>
      </c>
      <c r="C105">
        <v>19.44445</v>
      </c>
      <c r="D105">
        <v>0</v>
      </c>
      <c r="E105">
        <v>-3</v>
      </c>
    </row>
    <row r="106" spans="1:5">
      <c r="A106">
        <v>1964</v>
      </c>
      <c r="B106">
        <v>25</v>
      </c>
      <c r="C106">
        <v>19.44445</v>
      </c>
      <c r="D106">
        <v>4</v>
      </c>
      <c r="E106">
        <v>1</v>
      </c>
    </row>
    <row r="107" spans="1:5">
      <c r="A107">
        <v>1994</v>
      </c>
      <c r="B107">
        <v>25</v>
      </c>
      <c r="C107">
        <v>19.44445</v>
      </c>
      <c r="D107">
        <v>1</v>
      </c>
      <c r="E107">
        <v>0</v>
      </c>
    </row>
    <row r="108" spans="1:5">
      <c r="A108">
        <v>2000</v>
      </c>
      <c r="B108">
        <v>25</v>
      </c>
      <c r="C108">
        <v>11.11111</v>
      </c>
      <c r="D108">
        <v>1</v>
      </c>
      <c r="E108">
        <v>0</v>
      </c>
    </row>
    <row r="109" spans="1:5">
      <c r="A109">
        <v>2013</v>
      </c>
      <c r="B109">
        <v>26</v>
      </c>
      <c r="C109">
        <v>7.692307</v>
      </c>
      <c r="D109">
        <v>0</v>
      </c>
      <c r="E109">
        <v>1</v>
      </c>
    </row>
    <row r="110" spans="1:5">
      <c r="A110">
        <v>2021</v>
      </c>
      <c r="B110">
        <v>25</v>
      </c>
      <c r="C110">
        <v>20.19231</v>
      </c>
      <c r="D110">
        <v>13</v>
      </c>
      <c r="E110">
        <v>-5</v>
      </c>
    </row>
    <row r="111" spans="1:5">
      <c r="A111">
        <v>2052</v>
      </c>
      <c r="B111">
        <v>26</v>
      </c>
      <c r="C111">
        <v>23.41811</v>
      </c>
      <c r="D111">
        <v>0</v>
      </c>
      <c r="E111">
        <v>0</v>
      </c>
    </row>
    <row r="112" spans="1:5">
      <c r="A112">
        <v>2058</v>
      </c>
      <c r="B112">
        <v>26</v>
      </c>
      <c r="C112">
        <v>23.41811</v>
      </c>
      <c r="D112">
        <v>3</v>
      </c>
      <c r="E112">
        <v>0</v>
      </c>
    </row>
    <row r="113" spans="1:5">
      <c r="A113">
        <v>2077</v>
      </c>
      <c r="B113">
        <v>25</v>
      </c>
      <c r="C113">
        <v>28.68127</v>
      </c>
      <c r="D113">
        <v>3</v>
      </c>
      <c r="E113">
        <v>0</v>
      </c>
    </row>
    <row r="114" spans="1:5">
      <c r="A114">
        <v>2083</v>
      </c>
      <c r="B114">
        <v>25</v>
      </c>
      <c r="C114">
        <v>28.68127</v>
      </c>
      <c r="D114">
        <v>0</v>
      </c>
      <c r="E114">
        <v>-1</v>
      </c>
    </row>
    <row r="115" spans="1:5">
      <c r="A115">
        <v>2101</v>
      </c>
      <c r="B115">
        <v>26</v>
      </c>
      <c r="C115">
        <v>34.23682</v>
      </c>
      <c r="D115">
        <v>0</v>
      </c>
      <c r="E115">
        <v>4</v>
      </c>
    </row>
    <row r="116" spans="1:5">
      <c r="A116">
        <v>2110</v>
      </c>
      <c r="B116">
        <v>25</v>
      </c>
      <c r="C116">
        <v>45.34794</v>
      </c>
      <c r="D116">
        <v>0</v>
      </c>
      <c r="E116">
        <v>-2</v>
      </c>
    </row>
    <row r="117" spans="1:5">
      <c r="A117">
        <v>2141</v>
      </c>
      <c r="B117">
        <v>25</v>
      </c>
      <c r="C117">
        <v>45.34794</v>
      </c>
      <c r="D117">
        <v>0</v>
      </c>
      <c r="E117">
        <v>1</v>
      </c>
    </row>
    <row r="118" spans="1:5">
      <c r="A118">
        <v>2147</v>
      </c>
      <c r="B118">
        <v>25</v>
      </c>
      <c r="C118">
        <v>45.34794</v>
      </c>
      <c r="D118">
        <v>0</v>
      </c>
      <c r="E118">
        <v>0</v>
      </c>
    </row>
    <row r="119" spans="1:5">
      <c r="A119">
        <v>2178</v>
      </c>
      <c r="B119">
        <v>25</v>
      </c>
      <c r="C119">
        <v>37.65563</v>
      </c>
      <c r="D119">
        <v>0</v>
      </c>
      <c r="E119">
        <v>0</v>
      </c>
    </row>
    <row r="120" spans="1:5">
      <c r="A120">
        <v>2184</v>
      </c>
      <c r="B120">
        <v>25</v>
      </c>
      <c r="C120">
        <v>25.15563</v>
      </c>
      <c r="D120">
        <v>0</v>
      </c>
      <c r="E120">
        <v>1</v>
      </c>
    </row>
    <row r="121" spans="1:5">
      <c r="A121">
        <v>2196</v>
      </c>
      <c r="B121">
        <v>26</v>
      </c>
      <c r="C121">
        <v>30.26316</v>
      </c>
      <c r="D121">
        <v>0</v>
      </c>
      <c r="E121">
        <v>1</v>
      </c>
    </row>
    <row r="122" spans="1:5">
      <c r="A122">
        <v>2205</v>
      </c>
      <c r="B122">
        <v>25</v>
      </c>
      <c r="C122">
        <v>41.37427</v>
      </c>
      <c r="D122">
        <v>2</v>
      </c>
      <c r="E122">
        <v>3</v>
      </c>
    </row>
    <row r="123" spans="1:5">
      <c r="A123">
        <v>2235</v>
      </c>
      <c r="B123">
        <v>25</v>
      </c>
      <c r="C123">
        <v>36.11111</v>
      </c>
      <c r="D123">
        <v>0</v>
      </c>
      <c r="E123">
        <v>-2</v>
      </c>
    </row>
    <row r="124" spans="1:5">
      <c r="A124">
        <v>2241</v>
      </c>
      <c r="B124">
        <v>25</v>
      </c>
      <c r="C124">
        <v>36.11111</v>
      </c>
      <c r="D124">
        <v>0</v>
      </c>
      <c r="E124">
        <v>0</v>
      </c>
    </row>
    <row r="125" spans="1:5">
      <c r="A125">
        <v>2266</v>
      </c>
      <c r="B125">
        <v>25</v>
      </c>
      <c r="C125">
        <v>30.55556</v>
      </c>
      <c r="D125">
        <v>0</v>
      </c>
      <c r="E125">
        <v>-1</v>
      </c>
    </row>
    <row r="126" spans="1:5">
      <c r="A126">
        <v>2272</v>
      </c>
      <c r="B126">
        <v>25</v>
      </c>
      <c r="C126">
        <v>19.44445</v>
      </c>
      <c r="D126">
        <v>1</v>
      </c>
      <c r="E126">
        <v>1</v>
      </c>
    </row>
    <row r="127" spans="1:5">
      <c r="A127">
        <v>2291</v>
      </c>
      <c r="B127">
        <v>25</v>
      </c>
      <c r="C127">
        <v>19.44445</v>
      </c>
      <c r="D127">
        <v>1</v>
      </c>
      <c r="E127">
        <v>8</v>
      </c>
    </row>
    <row r="128" spans="1:5">
      <c r="A128">
        <v>2299</v>
      </c>
      <c r="B128">
        <v>25</v>
      </c>
      <c r="C128">
        <v>19.44445</v>
      </c>
      <c r="D128">
        <v>0</v>
      </c>
      <c r="E128">
        <v>0</v>
      </c>
    </row>
    <row r="129" spans="1:5">
      <c r="A129">
        <v>2330</v>
      </c>
      <c r="B129">
        <v>25</v>
      </c>
      <c r="C129">
        <v>19.44445</v>
      </c>
      <c r="D129">
        <v>0</v>
      </c>
      <c r="E129">
        <v>0</v>
      </c>
    </row>
    <row r="130" spans="1:5">
      <c r="A130">
        <v>2336</v>
      </c>
      <c r="B130">
        <v>25</v>
      </c>
      <c r="C130">
        <v>19.44445</v>
      </c>
      <c r="D130">
        <v>0</v>
      </c>
      <c r="E130">
        <v>-2</v>
      </c>
    </row>
    <row r="131" spans="1:5">
      <c r="A131">
        <v>2898</v>
      </c>
      <c r="B131">
        <v>25</v>
      </c>
      <c r="C131">
        <v>11.11111</v>
      </c>
      <c r="D131">
        <v>1</v>
      </c>
      <c r="E131">
        <v>0</v>
      </c>
    </row>
    <row r="132" spans="1:5">
      <c r="A132">
        <v>2905</v>
      </c>
      <c r="B132">
        <v>25</v>
      </c>
      <c r="C132">
        <v>0</v>
      </c>
      <c r="D132">
        <v>3</v>
      </c>
      <c r="E132">
        <v>1</v>
      </c>
    </row>
    <row r="133" spans="1:5">
      <c r="A133">
        <v>2935</v>
      </c>
      <c r="B133">
        <v>26</v>
      </c>
      <c r="C133">
        <v>3.333333</v>
      </c>
      <c r="D133">
        <v>0</v>
      </c>
      <c r="E133">
        <v>-2</v>
      </c>
    </row>
    <row r="134" spans="1:5">
      <c r="A134">
        <v>2944</v>
      </c>
      <c r="B134">
        <v>25</v>
      </c>
      <c r="C134">
        <v>14.44445</v>
      </c>
      <c r="D134">
        <v>4</v>
      </c>
      <c r="E134">
        <v>4</v>
      </c>
    </row>
    <row r="135" spans="1:5">
      <c r="A135">
        <v>2974</v>
      </c>
      <c r="B135">
        <v>25</v>
      </c>
      <c r="C135">
        <v>14.44445</v>
      </c>
      <c r="D135">
        <v>0</v>
      </c>
      <c r="E135">
        <v>0</v>
      </c>
    </row>
    <row r="136" spans="1:5">
      <c r="A136">
        <v>2981</v>
      </c>
      <c r="B136">
        <v>25</v>
      </c>
      <c r="C136">
        <v>14.44445</v>
      </c>
      <c r="D136">
        <v>0</v>
      </c>
      <c r="E136">
        <v>1</v>
      </c>
    </row>
    <row r="137" spans="1:5">
      <c r="A137">
        <v>3011</v>
      </c>
      <c r="B137">
        <v>25</v>
      </c>
      <c r="C137">
        <v>14.44445</v>
      </c>
      <c r="D137">
        <v>0</v>
      </c>
      <c r="E137">
        <v>-2</v>
      </c>
    </row>
    <row r="138" spans="1:5">
      <c r="A138">
        <v>3017</v>
      </c>
      <c r="B138">
        <v>25</v>
      </c>
      <c r="C138">
        <v>14.44445</v>
      </c>
      <c r="D138">
        <v>1</v>
      </c>
      <c r="E138">
        <v>0</v>
      </c>
    </row>
    <row r="139" spans="1:5">
      <c r="A139">
        <v>3030</v>
      </c>
      <c r="B139">
        <v>26</v>
      </c>
      <c r="C139">
        <v>22.13675</v>
      </c>
      <c r="D139">
        <v>0</v>
      </c>
      <c r="E139">
        <v>2</v>
      </c>
    </row>
    <row r="140" spans="1:5">
      <c r="A140">
        <v>3039</v>
      </c>
      <c r="B140">
        <v>25</v>
      </c>
      <c r="C140">
        <v>33.24786</v>
      </c>
      <c r="D140">
        <v>15</v>
      </c>
      <c r="E140">
        <v>-5</v>
      </c>
    </row>
    <row r="141" spans="1:5">
      <c r="A141">
        <v>3069</v>
      </c>
      <c r="B141">
        <v>25</v>
      </c>
      <c r="C141">
        <v>33.24786</v>
      </c>
      <c r="D141">
        <v>0</v>
      </c>
      <c r="E141">
        <v>-1</v>
      </c>
    </row>
    <row r="142" spans="1:5">
      <c r="A142">
        <v>3076</v>
      </c>
      <c r="B142">
        <v>25</v>
      </c>
      <c r="C142">
        <v>33.24786</v>
      </c>
      <c r="D142">
        <v>2</v>
      </c>
      <c r="E142">
        <v>0</v>
      </c>
    </row>
    <row r="143" spans="1:5">
      <c r="A143">
        <v>3118</v>
      </c>
      <c r="B143">
        <v>26</v>
      </c>
      <c r="C143">
        <v>32.29548</v>
      </c>
      <c r="D143">
        <v>0</v>
      </c>
      <c r="E143">
        <v>-1</v>
      </c>
    </row>
    <row r="144" spans="1:5">
      <c r="A144">
        <v>3127</v>
      </c>
      <c r="B144">
        <v>25</v>
      </c>
      <c r="C144">
        <v>32.29548</v>
      </c>
      <c r="D144">
        <v>1</v>
      </c>
      <c r="E144">
        <v>1</v>
      </c>
    </row>
    <row r="145" spans="1:5">
      <c r="A145">
        <v>3158</v>
      </c>
      <c r="B145">
        <v>25</v>
      </c>
      <c r="C145">
        <v>32.29548</v>
      </c>
      <c r="D145">
        <v>0</v>
      </c>
      <c r="E145">
        <v>0</v>
      </c>
    </row>
    <row r="146" spans="1:5">
      <c r="A146">
        <v>3164</v>
      </c>
      <c r="B146">
        <v>25</v>
      </c>
      <c r="C146">
        <v>32.29548</v>
      </c>
      <c r="D146">
        <v>0</v>
      </c>
      <c r="E146">
        <v>0</v>
      </c>
    </row>
    <row r="147" spans="1:5">
      <c r="A147">
        <v>3195</v>
      </c>
      <c r="B147">
        <v>25</v>
      </c>
      <c r="C147">
        <v>32.29548</v>
      </c>
      <c r="D147">
        <v>1</v>
      </c>
      <c r="E147">
        <v>0</v>
      </c>
    </row>
    <row r="148" spans="1:5">
      <c r="A148">
        <v>3201</v>
      </c>
      <c r="B148">
        <v>25</v>
      </c>
      <c r="C148">
        <v>32.29548</v>
      </c>
      <c r="D148">
        <v>2</v>
      </c>
      <c r="E148">
        <v>0</v>
      </c>
    </row>
    <row r="149" spans="1:5">
      <c r="A149">
        <v>3213</v>
      </c>
      <c r="B149">
        <v>26</v>
      </c>
      <c r="C149">
        <v>32.93651</v>
      </c>
      <c r="D149">
        <v>0</v>
      </c>
      <c r="E149">
        <v>-3</v>
      </c>
    </row>
    <row r="150" spans="1:5">
      <c r="A150">
        <v>3222</v>
      </c>
      <c r="B150">
        <v>25</v>
      </c>
      <c r="C150">
        <v>32.93651</v>
      </c>
      <c r="D150">
        <v>2</v>
      </c>
      <c r="E150">
        <v>-4</v>
      </c>
    </row>
    <row r="151" spans="1:5">
      <c r="A151">
        <v>3252</v>
      </c>
      <c r="B151">
        <v>26</v>
      </c>
      <c r="C151">
        <v>36.26984</v>
      </c>
      <c r="D151">
        <v>0</v>
      </c>
      <c r="E151">
        <v>-2</v>
      </c>
    </row>
    <row r="152" spans="1:5">
      <c r="A152">
        <v>3259</v>
      </c>
      <c r="B152">
        <v>25</v>
      </c>
      <c r="C152">
        <v>50.55555</v>
      </c>
      <c r="D152">
        <v>3</v>
      </c>
      <c r="E152">
        <v>2</v>
      </c>
    </row>
    <row r="153" spans="1:5">
      <c r="A153">
        <v>3289</v>
      </c>
      <c r="B153">
        <v>25</v>
      </c>
      <c r="C153">
        <v>48.1746</v>
      </c>
      <c r="D153">
        <v>0</v>
      </c>
      <c r="E153">
        <v>-1</v>
      </c>
    </row>
    <row r="154" spans="1:5">
      <c r="A154">
        <v>3295</v>
      </c>
      <c r="B154">
        <v>25</v>
      </c>
      <c r="C154">
        <v>37.06349</v>
      </c>
      <c r="D154">
        <v>3</v>
      </c>
      <c r="E154">
        <v>-1</v>
      </c>
    </row>
    <row r="155" spans="1:5">
      <c r="A155">
        <v>3308</v>
      </c>
      <c r="B155">
        <v>26</v>
      </c>
      <c r="C155">
        <v>44.7558</v>
      </c>
      <c r="D155">
        <v>0</v>
      </c>
      <c r="E155">
        <v>-2</v>
      </c>
    </row>
    <row r="156" spans="1:5">
      <c r="A156">
        <v>3316</v>
      </c>
      <c r="B156">
        <v>26</v>
      </c>
      <c r="C156">
        <v>44.7558</v>
      </c>
      <c r="D156">
        <v>3</v>
      </c>
      <c r="E156">
        <v>-2</v>
      </c>
    </row>
    <row r="157" spans="1:5">
      <c r="A157">
        <v>3354</v>
      </c>
      <c r="B157">
        <v>25</v>
      </c>
      <c r="C157">
        <v>47.38738</v>
      </c>
      <c r="D157">
        <v>2</v>
      </c>
      <c r="E157">
        <v>-2</v>
      </c>
    </row>
    <row r="158" spans="1:5">
      <c r="A158">
        <v>3405</v>
      </c>
      <c r="B158">
        <v>25</v>
      </c>
      <c r="C158">
        <v>47.38738</v>
      </c>
      <c r="D158">
        <v>0</v>
      </c>
      <c r="E158">
        <v>-2</v>
      </c>
    </row>
    <row r="159" spans="1:5">
      <c r="A159">
        <v>3412</v>
      </c>
      <c r="B159">
        <v>25</v>
      </c>
      <c r="C159">
        <v>39.05404</v>
      </c>
      <c r="D159">
        <v>0</v>
      </c>
      <c r="E159">
        <v>-4</v>
      </c>
    </row>
    <row r="160" spans="1:5">
      <c r="A160">
        <v>3442</v>
      </c>
      <c r="B160">
        <v>25</v>
      </c>
      <c r="C160">
        <v>27.94293</v>
      </c>
      <c r="D160">
        <v>0</v>
      </c>
      <c r="E160">
        <v>-2</v>
      </c>
    </row>
    <row r="161" spans="1:5">
      <c r="A161">
        <v>3448</v>
      </c>
      <c r="B161">
        <v>25</v>
      </c>
      <c r="C161">
        <v>24.6096</v>
      </c>
      <c r="D161">
        <v>4</v>
      </c>
      <c r="E161">
        <v>-3</v>
      </c>
    </row>
  </sheetData>
  <conditionalFormatting sqref="B2:B1048576">
    <cfRule type="cellIs" dxfId="0" operator="notBetween" priority="1">
      <formula>23.5</formula>
      <formula>27.5</formula>
    </cfRule>
  </conditionalFormatting>
  <conditionalFormatting sqref="C2:C1048576">
    <cfRule type="cellIs" dxfId="1" operator="notBetween" priority="2">
      <formula>-13.13481375</formula>
      <formula>79.62639625</formula>
    </cfRule>
  </conditionalFormatting>
  <conditionalFormatting sqref="D2:D1048576">
    <cfRule type="cellIs" dxfId="2" operator="notBetween" priority="3">
      <formula>-3</formula>
      <formula>5</formula>
    </cfRule>
  </conditionalFormatting>
  <conditionalFormatting sqref="E2:E1048576">
    <cfRule type="cellIs" dxfId="3" operator="notBetween" priority="4">
      <formula>-4</formula>
      <formula>4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44O25VDTE+U4GkGR3qt+Kfi2Q5XbIJ8Frou7QFJoAjZFIXxa39S2vrOvYNG+85dtJx5gKEeTAx/kc7Tjoa1iIA==" saltValue="uTmkn0kML5W1S/3xvf3tL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2022-01-25T22:36:27Z</dcterms:created>
  <dcterms:modified xsi:type="dcterms:W3CDTF">2022-01-25T22:36:27Z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