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 activeTab="1"/>
  </bookViews>
  <sheets>
    <sheet name="Sheet1" sheetId="1" r:id="rId1"/>
    <sheet name="Evaluation Warning" sheetId="2" r:id="rId2"/>
  </sheets>
  <definedNames/>
  <calcPr fullPrecision="1" calcId="125725"/>
</workbook>
</file>

<file path=xl/sharedStrings.xml><?xml version="1.0" encoding="utf-8"?>
<sst xmlns="http://schemas.openxmlformats.org/spreadsheetml/2006/main" uniqueCount="31" count="31">
  <si>
    <t>TimeStamp</t>
  </si>
  <si>
    <t>Angle_deg</t>
  </si>
  <si>
    <t>AngVel_degpersec</t>
  </si>
  <si>
    <t>EMG_mV</t>
  </si>
  <si>
    <t>Force_N</t>
  </si>
  <si>
    <t>Description</t>
  </si>
  <si>
    <t>Min</t>
  </si>
  <si>
    <t>Least value in the dataset</t>
  </si>
  <si>
    <t>Max</t>
  </si>
  <si>
    <t>Greatest value in the dataset</t>
  </si>
  <si>
    <t>Range</t>
  </si>
  <si>
    <t>Difference between least and greatest values</t>
  </si>
  <si>
    <t>Mean</t>
  </si>
  <si>
    <t>Average of data</t>
  </si>
  <si>
    <t>StDev</t>
  </si>
  <si>
    <t>Standard deviation of data</t>
  </si>
  <si>
    <t>Q1</t>
  </si>
  <si>
    <t>First quartile</t>
  </si>
  <si>
    <t>Q3</t>
  </si>
  <si>
    <t>Third quartile</t>
  </si>
  <si>
    <t>IQR</t>
  </si>
  <si>
    <t>Interquartile range - difference between first and third quartiles</t>
  </si>
  <si>
    <t>L Bound</t>
  </si>
  <si>
    <t>Lower bound based on 1.5x IQR</t>
  </si>
  <si>
    <t>U Bound</t>
  </si>
  <si>
    <t>Upper bound based on 1.5x IQR</t>
  </si>
  <si>
    <t>Angle</t>
  </si>
  <si>
    <t>AngVel</t>
  </si>
  <si>
    <t>EMG</t>
  </si>
  <si>
    <t>Force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</si>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</sst>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9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b/>
      <sz val="11"/>
      <name val="Calibri"/>
      <charset val="0"/>
    </font>
    <font>
      <b/>
      <sz val="10"/>
      <name val="Calibri"/>
      <charset val="0"/>
    </font>
    <font>
      <sz val="14"/>
      <name val="Calibri"/>
      <charset val="0"/>
    </font>
    <font>
      <b/>
      <sz val="14"/>
      <name val="Calibri"/>
      <charset val="0"/>
    </font>
  </fonts>
  <fills count="5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F4A460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5" fillId="2" borderId="0"/>
    <xf numFmtId="0" fontId="5" fillId="3" borderId="0"/>
    <xf numFmtId="0" fontId="0" fillId="4" borderId="0"/>
  </cellStyleXfs>
  <cellXfs>
    <xf numFmtId="0" fontId="0" fillId="0" borderId="0" xfId="0"/>
    <xf numFmtId="0" fontId="5" fillId="2" borderId="0" xfId="20" applyFont="1"/>
    <xf numFmtId="0" fontId="5" fillId="3" borderId="0" xfId="21" applyFont="1"/>
    <xf numFmtId="0" fontId="0" fillId="4" borderId="0" xfId="22"/>
    <xf numFmtId="0" fontId="5" fillId="2" borderId="0" xfId="20" applyFont="1"/>
    <xf numFmtId="0" fontId="5" fillId="3" borderId="0" xfId="21" applyFont="1"/>
    <xf numFmtId="0" fontId="0" fillId="4" borderId="0" xfId="22"/>
    <xf numFmtId="0" fontId="8" fillId="0" borderId="0" xfId="0" applyFont="1"/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ewStyle" xfId="20"/>
    <cellStyle name="NewStyle2" xfId="21"/>
    <cellStyle name="NewStyle3" xfId="22"/>
  </cellStyles>
  <dxfs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</dxfs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Angle</c:v>
          </c:tx>
          <c:spPr/>
          <c:marker>
            <c:symbol val="none"/>
          </c:marker>
          <c:xVal>
            <c:numRef>
              <c:f>'Sheet1'!$A$2:$A$248</c:f>
              <c:numCache/>
            </c:numRef>
          </c:xVal>
          <c:yVal>
            <c:numRef>
              <c:f>'Sheet1'!$B$2:$B$248</c:f>
              <c:numCache/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between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Angle (°)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Angular Velocity</c:v>
          </c:tx>
          <c:spPr/>
          <c:marker>
            <c:symbol val="none"/>
          </c:marker>
          <c:xVal>
            <c:numRef>
              <c:f>'Sheet1'!$A$2:$A$248</c:f>
              <c:numCache/>
            </c:numRef>
          </c:xVal>
          <c:yVal>
            <c:numRef>
              <c:f>'Sheet1'!$C$2:$C$248</c:f>
              <c:numCache/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between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Angular Velocity (°/s)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3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EMG</c:v>
          </c:tx>
          <c:spPr/>
          <c:marker>
            <c:symbol val="none"/>
          </c:marker>
          <c:xVal>
            <c:numRef>
              <c:f>'Sheet1'!$A$2:$A$248</c:f>
              <c:numCache/>
            </c:numRef>
          </c:xVal>
          <c:yVal>
            <c:numRef>
              <c:f>'Sheet1'!$D$2:$D$248</c:f>
              <c:numCache/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between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EMG (mV)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4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Force</c:v>
          </c:tx>
          <c:spPr/>
          <c:marker>
            <c:symbol val="none"/>
          </c:marker>
          <c:xVal>
            <c:numRef>
              <c:f>'Sheet1'!$A$2:$A$248</c:f>
              <c:numCache/>
            </c:numRef>
          </c:xVal>
          <c:yVal>
            <c:numRef>
              <c:f>'Sheet1'!$E$2:$E$248</c:f>
              <c:numCache/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between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Force (N)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Relationship Id="rId3" Type="http://schemas.openxmlformats.org/officeDocument/2006/relationships/chart" Target="/xl/charts/chart3.xml" /><Relationship Id="rId4" Type="http://schemas.openxmlformats.org/officeDocument/2006/relationships/chart" Target="/xl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6</xdr:col>
      <xdr:colOff>0</xdr:colOff>
      <xdr:row>12</xdr:row>
      <xdr:rowOff>0</xdr:rowOff>
    </xdr:from>
    <xdr:to>
      <xdr:col>13</xdr:col>
      <xdr:colOff>0</xdr:colOff>
      <xdr:row>31</xdr:row>
      <xdr:rowOff>0</xdr:rowOff>
    </xdr:to>
    <xdr:graphicFrame macro="">
      <xdr:nvGraphicFramePr>
        <xdr:cNvPr id="103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 editAs="twoCell">
    <xdr:from>
      <xdr:col>6</xdr:col>
      <xdr:colOff>0</xdr:colOff>
      <xdr:row>32</xdr:row>
      <xdr:rowOff>0</xdr:rowOff>
    </xdr:from>
    <xdr:to>
      <xdr:col>13</xdr:col>
      <xdr:colOff>0</xdr:colOff>
      <xdr:row>51</xdr:row>
      <xdr:rowOff>0</xdr:rowOff>
    </xdr:to>
    <xdr:graphicFrame macro="">
      <xdr:nvGraphicFramePr>
        <xdr:cNvPr id="1031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2"/>
        </a:graphicData>
      </a:graphic>
    </xdr:graphicFrame>
    <xdr:clientData/>
  </xdr:twoCellAnchor>
  <xdr:twoCellAnchor editAs="twoCell">
    <xdr:from>
      <xdr:col>6</xdr:col>
      <xdr:colOff>0</xdr:colOff>
      <xdr:row>52</xdr:row>
      <xdr:rowOff>0</xdr:rowOff>
    </xdr:from>
    <xdr:to>
      <xdr:col>13</xdr:col>
      <xdr:colOff>0</xdr:colOff>
      <xdr:row>71</xdr:row>
      <xdr:rowOff>0</xdr:rowOff>
    </xdr:to>
    <xdr:graphicFrame macro="">
      <xdr:nvGraphicFramePr>
        <xdr:cNvPr id="103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3"/>
        </a:graphicData>
      </a:graphic>
    </xdr:graphicFrame>
    <xdr:clientData/>
  </xdr:twoCellAnchor>
  <xdr:twoCellAnchor editAs="twoCell">
    <xdr:from>
      <xdr:col>6</xdr:col>
      <xdr:colOff>0</xdr:colOff>
      <xdr:row>72</xdr:row>
      <xdr:rowOff>0</xdr:rowOff>
    </xdr:from>
    <xdr:to>
      <xdr:col>13</xdr:col>
      <xdr:colOff>0</xdr:colOff>
      <xdr:row>91</xdr:row>
      <xdr:rowOff>0</xdr:rowOff>
    </xdr:to>
    <xdr:graphicFrame macro="">
      <xdr:nvGraphicFramePr>
        <xdr:cNvPr id="103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1" displayName="Table1" ref="A1:E1048576" totalsRowShown="0">
  <autoFilter ref="A1:E1048576"/>
  <tableColumns>
    <tableColumn id="1" name="TimeStamp"/>
    <tableColumn id="2" name="Angle_deg"/>
    <tableColumn id="3" name="AngVel_degpersec"/>
    <tableColumn id="4" name="EMG_mV"/>
    <tableColumn id="5" name="Force_N"/>
  </tableColumns>
  <tableStyleInfo name="TableStyleMedium8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table" Target="/xl/tables/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M248"/>
  <sheetViews>
    <sheetView view="normal" workbookViewId="0">
      <selection pane="topLeft" activeCell="A1" sqref="A1"/>
    </sheetView>
  </sheetViews>
  <sheetFormatPr defaultRowHeight="15"/>
  <cols>
    <col min="1" max="1" width="14.7109375" bestFit="1" customWidth="1"/>
    <col min="2" max="2" width="14" bestFit="1" customWidth="1"/>
    <col min="3" max="3" width="21.140625" bestFit="1" customWidth="1"/>
    <col min="4" max="4" width="12.5703125" bestFit="1" customWidth="1"/>
    <col min="5" max="5" width="11.84765625" bestFit="1" customWidth="1"/>
    <col min="8" max="11" width="10.7109375" bestFit="1" customWidth="1"/>
    <col min="13" max="13" width="58.277343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G1"/>
      <c r="H1" s="4" t="s">
        <v>26</v>
      </c>
      <c r="I1" s="4" t="s">
        <v>27</v>
      </c>
      <c r="J1" s="4" t="s">
        <v>28</v>
      </c>
      <c r="K1" s="4" t="s">
        <v>29</v>
      </c>
      <c r="M1" s="1" t="s">
        <v>5</v>
      </c>
    </row>
    <row r="2" spans="1:13">
      <c r="A2">
        <v>27194</v>
      </c>
      <c r="B2">
        <v>23</v>
      </c>
      <c r="C2">
        <v>0</v>
      </c>
      <c r="D2">
        <v>1</v>
      </c>
      <c r="E2">
        <v>0</v>
      </c>
      <c r="G2" s="5" t="s">
        <v>6</v>
      </c>
      <c r="H2" s="6">
        <f ca="1">MIN($B:$B)</f>
        <v>22</v>
      </c>
      <c r="I2" s="6">
        <f ca="1">MIN($C:$C)</f>
        <v>0</v>
      </c>
      <c r="J2" s="6">
        <f ca="1">MIN($D:$D)</f>
        <v>0</v>
      </c>
      <c r="K2" s="6">
        <f ca="1">MIN($E:$E)</f>
        <v>0</v>
      </c>
      <c r="M2" s="3" t="s">
        <v>7</v>
      </c>
    </row>
    <row r="3" spans="1:13">
      <c r="A3">
        <v>27203</v>
      </c>
      <c r="B3">
        <v>22</v>
      </c>
      <c r="C3">
        <v>0</v>
      </c>
      <c r="D3">
        <v>1</v>
      </c>
      <c r="E3">
        <v>0</v>
      </c>
      <c r="G3" s="5" t="s">
        <v>8</v>
      </c>
      <c r="H3" s="6">
        <f ca="1">MAX($B:$B)</f>
        <v>23</v>
      </c>
      <c r="I3" s="6">
        <f ca="1">MAX($C:$C)</f>
        <v>69.05914</v>
      </c>
      <c r="J3" s="6">
        <f ca="1">MAX($D:$D)</f>
        <v>24</v>
      </c>
      <c r="K3" s="6">
        <f ca="1">MAX($E:$E)</f>
        <v>16</v>
      </c>
      <c r="M3" s="3" t="s">
        <v>9</v>
      </c>
    </row>
    <row r="4" spans="1:13">
      <c r="A4">
        <v>27233</v>
      </c>
      <c r="B4">
        <v>22</v>
      </c>
      <c r="C4">
        <v>0</v>
      </c>
      <c r="D4">
        <v>0</v>
      </c>
      <c r="E4">
        <v>0</v>
      </c>
      <c r="G4" s="5" t="s">
        <v>10</v>
      </c>
      <c r="H4" s="6">
        <f ca="1">ABS(H3-H2)</f>
        <v>1</v>
      </c>
      <c r="I4" s="6">
        <f ca="1">ABS(I3-I2)</f>
        <v>69.05914</v>
      </c>
      <c r="J4" s="6">
        <f ca="1">ABS(J3-J2)</f>
        <v>24</v>
      </c>
      <c r="K4" s="6">
        <f ca="1">ABS(K3-K2)</f>
        <v>16</v>
      </c>
      <c r="M4" s="3" t="s">
        <v>11</v>
      </c>
    </row>
    <row r="5" spans="1:13">
      <c r="A5">
        <v>27239</v>
      </c>
      <c r="B5">
        <v>22</v>
      </c>
      <c r="C5">
        <v>0</v>
      </c>
      <c r="D5">
        <v>1</v>
      </c>
      <c r="E5">
        <v>0</v>
      </c>
      <c r="G5" s="5" t="s">
        <v>12</v>
      </c>
      <c r="H5" s="6">
        <f ca="1">AVERAGE($B:$B)</f>
        <v>22.2186234817814</v>
      </c>
      <c r="I5" s="6">
        <f ca="1">AVERAGE($C:$C)</f>
        <v>31.2095485587045</v>
      </c>
      <c r="J5" s="6">
        <f ca="1">AVERAGE($D:$D)</f>
        <v>1.46558704453441</v>
      </c>
      <c r="K5" s="6">
        <f ca="1">AVERAGE($E:$E)</f>
        <v>7.42105263157895</v>
      </c>
      <c r="M5" s="3" t="s">
        <v>13</v>
      </c>
    </row>
    <row r="6" spans="1:13">
      <c r="A6">
        <v>27282</v>
      </c>
      <c r="B6">
        <v>23</v>
      </c>
      <c r="C6">
        <v>0</v>
      </c>
      <c r="D6">
        <v>1</v>
      </c>
      <c r="E6">
        <v>3</v>
      </c>
      <c r="G6" s="5" t="s">
        <v>14</v>
      </c>
      <c r="H6" s="6">
        <f ca="1">_xlfn.STDEV.P($B:$B)</f>
        <v>1.46721011279518</v>
      </c>
      <c r="I6" s="6">
        <f ca="1">_xlfn.STDEV.P($C:$C)</f>
        <v>14.7049873352604</v>
      </c>
      <c r="J6" s="6">
        <f ca="1">_xlfn.STDEV.P($D:$D)</f>
        <v>2.25187804613203</v>
      </c>
      <c r="K6" s="6">
        <f ca="1">_xlfn.STDEV.P($E:$E)</f>
        <v>3.29898596582427</v>
      </c>
      <c r="M6" s="3" t="s">
        <v>15</v>
      </c>
    </row>
    <row r="7" spans="1:13">
      <c r="A7">
        <v>27291</v>
      </c>
      <c r="B7">
        <v>22</v>
      </c>
      <c r="C7">
        <v>0</v>
      </c>
      <c r="D7">
        <v>0</v>
      </c>
      <c r="E7">
        <v>4</v>
      </c>
      <c r="G7" s="5" t="s">
        <v>16</v>
      </c>
      <c r="H7" s="6">
        <f ca="1">QUARTILE($B:$B,1)</f>
        <v>22</v>
      </c>
      <c r="I7" s="6">
        <f ca="1">QUARTILE($C:$C,1)</f>
        <v>21.49225</v>
      </c>
      <c r="J7" s="6">
        <f ca="1">QUARTILE($D:$D,1)</f>
        <v>0</v>
      </c>
      <c r="K7" s="6">
        <f ca="1">QUARTILE($E:$E,1)</f>
        <v>5</v>
      </c>
      <c r="M7" s="3" t="s">
        <v>17</v>
      </c>
    </row>
    <row r="8" spans="1:13">
      <c r="A8">
        <v>27334</v>
      </c>
      <c r="B8">
        <v>22</v>
      </c>
      <c r="C8">
        <v>0</v>
      </c>
      <c r="D8">
        <v>1</v>
      </c>
      <c r="E8">
        <v>0</v>
      </c>
      <c r="G8" s="5" t="s">
        <v>18</v>
      </c>
      <c r="H8" s="6">
        <f ca="1">QUARTILE($B:$B,3)</f>
        <v>22</v>
      </c>
      <c r="I8" s="6">
        <f ca="1">QUARTILE($C:$C,3)</f>
        <v>40.36508</v>
      </c>
      <c r="J8" s="6">
        <f ca="1">QUARTILE($D:$D,3)</f>
        <v>2</v>
      </c>
      <c r="K8" s="6">
        <f ca="1">QUARTILE($E:$E,3)</f>
        <v>10</v>
      </c>
      <c r="M8" s="3" t="s">
        <v>19</v>
      </c>
    </row>
    <row r="9" spans="1:13">
      <c r="A9">
        <v>27377</v>
      </c>
      <c r="B9">
        <v>23</v>
      </c>
      <c r="C9">
        <v>0</v>
      </c>
      <c r="D9">
        <v>5</v>
      </c>
      <c r="E9">
        <v>2</v>
      </c>
      <c r="G9" s="5" t="s">
        <v>20</v>
      </c>
      <c r="H9" s="6">
        <f ca="1">ABS(H8-H7)</f>
        <v>0</v>
      </c>
      <c r="I9" s="6">
        <f ca="1">ABS(I8-I7)</f>
        <v>18.87283</v>
      </c>
      <c r="J9" s="6">
        <f ca="1">ABS(J8-J7)</f>
        <v>2</v>
      </c>
      <c r="K9" s="6">
        <f ca="1">ABS(K8-K7)</f>
        <v>5</v>
      </c>
      <c r="M9" s="3" t="s">
        <v>21</v>
      </c>
    </row>
    <row r="10" spans="1:13">
      <c r="A10">
        <v>27386</v>
      </c>
      <c r="B10">
        <v>22</v>
      </c>
      <c r="C10">
        <v>0</v>
      </c>
      <c r="D10">
        <v>2</v>
      </c>
      <c r="E10">
        <v>7</v>
      </c>
      <c r="G10" s="5" t="s">
        <v>22</v>
      </c>
      <c r="H10" s="6">
        <f ca="1">H7-(H9*1.5)</f>
        <v>22</v>
      </c>
      <c r="I10" s="6">
        <f ca="1">I7-(I9*1.5)</f>
        <v>-6.816995</v>
      </c>
      <c r="J10" s="6">
        <f ca="1">J7-(J9*1.5)</f>
        <v>-3</v>
      </c>
      <c r="K10" s="6">
        <f ca="1">K7-(K9*1.5)</f>
        <v>-2.5</v>
      </c>
      <c r="M10" s="3" t="s">
        <v>23</v>
      </c>
    </row>
    <row r="11" spans="1:13">
      <c r="A11">
        <v>27417</v>
      </c>
      <c r="B11">
        <v>22</v>
      </c>
      <c r="C11">
        <v>0</v>
      </c>
      <c r="D11">
        <v>0</v>
      </c>
      <c r="E11">
        <v>5</v>
      </c>
      <c r="G11" s="5" t="s">
        <v>24</v>
      </c>
      <c r="H11" s="6">
        <f ca="1">H8+(H9*1.5)</f>
        <v>22</v>
      </c>
      <c r="I11" s="6">
        <f ca="1">I8+(I9*1.5)</f>
        <v>68.674325</v>
      </c>
      <c r="J11" s="6">
        <f ca="1">J8+(J9*1.5)</f>
        <v>5</v>
      </c>
      <c r="K11" s="6">
        <f ca="1">K8+(K9*1.5)</f>
        <v>17.5</v>
      </c>
      <c r="M11" s="3" t="s">
        <v>25</v>
      </c>
    </row>
    <row r="12" spans="1:5">
      <c r="A12">
        <v>27423</v>
      </c>
      <c r="B12">
        <v>22</v>
      </c>
      <c r="C12">
        <v>0</v>
      </c>
      <c r="D12">
        <v>1</v>
      </c>
      <c r="E12">
        <v>4</v>
      </c>
    </row>
    <row r="13" spans="1:5">
      <c r="A13">
        <v>27453</v>
      </c>
      <c r="B13">
        <v>23</v>
      </c>
      <c r="C13">
        <v>3.333333</v>
      </c>
      <c r="D13">
        <v>4</v>
      </c>
      <c r="E13">
        <v>6</v>
      </c>
    </row>
    <row r="14" spans="1:5">
      <c r="A14">
        <v>27460</v>
      </c>
      <c r="B14">
        <v>22</v>
      </c>
      <c r="C14">
        <v>17.61905</v>
      </c>
      <c r="D14">
        <v>1</v>
      </c>
      <c r="E14">
        <v>1</v>
      </c>
    </row>
    <row r="15" spans="1:5">
      <c r="A15">
        <v>27472</v>
      </c>
      <c r="B15">
        <v>23</v>
      </c>
      <c r="C15">
        <v>25.95238</v>
      </c>
      <c r="D15">
        <v>2</v>
      </c>
      <c r="E15">
        <v>2</v>
      </c>
    </row>
    <row r="16" spans="1:5">
      <c r="A16">
        <v>27480</v>
      </c>
      <c r="B16">
        <v>22</v>
      </c>
      <c r="C16">
        <v>38.45238</v>
      </c>
      <c r="D16">
        <v>0</v>
      </c>
      <c r="E16">
        <v>7</v>
      </c>
    </row>
    <row r="17" spans="1:5">
      <c r="A17">
        <v>27511</v>
      </c>
      <c r="B17">
        <v>22</v>
      </c>
      <c r="C17">
        <v>38.45238</v>
      </c>
      <c r="D17">
        <v>1</v>
      </c>
      <c r="E17">
        <v>8</v>
      </c>
    </row>
    <row r="18" spans="1:5">
      <c r="A18">
        <v>27561</v>
      </c>
      <c r="B18">
        <v>23</v>
      </c>
      <c r="C18">
        <v>40.45238</v>
      </c>
      <c r="D18">
        <v>1</v>
      </c>
      <c r="E18">
        <v>5</v>
      </c>
    </row>
    <row r="19" spans="1:5">
      <c r="A19">
        <v>27569</v>
      </c>
      <c r="B19">
        <v>22</v>
      </c>
      <c r="C19">
        <v>52.95238</v>
      </c>
      <c r="D19">
        <v>0</v>
      </c>
      <c r="E19">
        <v>2</v>
      </c>
    </row>
    <row r="20" spans="1:5">
      <c r="A20">
        <v>27600</v>
      </c>
      <c r="B20">
        <v>22</v>
      </c>
      <c r="C20">
        <v>52.95238</v>
      </c>
      <c r="D20">
        <v>0</v>
      </c>
      <c r="E20">
        <v>2</v>
      </c>
    </row>
    <row r="21" spans="1:5">
      <c r="A21">
        <v>27606</v>
      </c>
      <c r="B21">
        <v>22</v>
      </c>
      <c r="C21">
        <v>52.95238</v>
      </c>
      <c r="D21">
        <v>1</v>
      </c>
      <c r="E21">
        <v>4</v>
      </c>
    </row>
    <row r="22" spans="1:5">
      <c r="A22">
        <v>27637</v>
      </c>
      <c r="B22">
        <v>22</v>
      </c>
      <c r="C22">
        <v>52.95238</v>
      </c>
      <c r="D22">
        <v>0</v>
      </c>
      <c r="E22">
        <v>4</v>
      </c>
    </row>
    <row r="23" spans="1:5">
      <c r="A23">
        <v>27643</v>
      </c>
      <c r="B23">
        <v>22</v>
      </c>
      <c r="C23">
        <v>49.61905</v>
      </c>
      <c r="D23">
        <v>1</v>
      </c>
      <c r="E23">
        <v>3</v>
      </c>
    </row>
    <row r="24" spans="1:5">
      <c r="A24">
        <v>27676</v>
      </c>
      <c r="B24">
        <v>22</v>
      </c>
      <c r="C24">
        <v>35.33333</v>
      </c>
      <c r="D24">
        <v>0</v>
      </c>
      <c r="E24">
        <v>7</v>
      </c>
    </row>
    <row r="25" spans="1:5">
      <c r="A25">
        <v>27682</v>
      </c>
      <c r="B25">
        <v>22</v>
      </c>
      <c r="C25">
        <v>27</v>
      </c>
      <c r="D25">
        <v>2</v>
      </c>
      <c r="E25">
        <v>11</v>
      </c>
    </row>
    <row r="26" spans="1:5">
      <c r="A26">
        <v>27713</v>
      </c>
      <c r="B26">
        <v>22</v>
      </c>
      <c r="C26">
        <v>14.5</v>
      </c>
      <c r="D26">
        <v>0</v>
      </c>
      <c r="E26">
        <v>11</v>
      </c>
    </row>
    <row r="27" spans="1:5">
      <c r="A27">
        <v>27719</v>
      </c>
      <c r="B27">
        <v>22</v>
      </c>
      <c r="C27">
        <v>14.5</v>
      </c>
      <c r="D27">
        <v>1</v>
      </c>
      <c r="E27">
        <v>8</v>
      </c>
    </row>
    <row r="28" spans="1:5">
      <c r="A28">
        <v>27750</v>
      </c>
      <c r="B28">
        <v>23</v>
      </c>
      <c r="C28">
        <v>15.72581</v>
      </c>
      <c r="D28">
        <v>1</v>
      </c>
      <c r="E28">
        <v>10</v>
      </c>
    </row>
    <row r="29" spans="1:5">
      <c r="A29">
        <v>27758</v>
      </c>
      <c r="B29">
        <v>22</v>
      </c>
      <c r="C29">
        <v>15.72581</v>
      </c>
      <c r="D29">
        <v>4</v>
      </c>
      <c r="E29">
        <v>15</v>
      </c>
    </row>
    <row r="30" spans="1:5">
      <c r="A30">
        <v>27789</v>
      </c>
      <c r="B30">
        <v>22</v>
      </c>
      <c r="C30">
        <v>15.72581</v>
      </c>
      <c r="D30">
        <v>0</v>
      </c>
      <c r="E30">
        <v>9</v>
      </c>
    </row>
    <row r="31" spans="1:5">
      <c r="A31">
        <v>27795</v>
      </c>
      <c r="B31">
        <v>22</v>
      </c>
      <c r="C31">
        <v>15.72581</v>
      </c>
      <c r="D31">
        <v>7</v>
      </c>
      <c r="E31">
        <v>10</v>
      </c>
    </row>
    <row r="32" spans="1:5">
      <c r="A32">
        <v>27838</v>
      </c>
      <c r="B32">
        <v>23</v>
      </c>
      <c r="C32">
        <v>18.05139</v>
      </c>
      <c r="D32">
        <v>0</v>
      </c>
      <c r="E32">
        <v>10</v>
      </c>
    </row>
    <row r="33" spans="1:5">
      <c r="A33">
        <v>27847</v>
      </c>
      <c r="B33">
        <v>22</v>
      </c>
      <c r="C33">
        <v>29.1625</v>
      </c>
      <c r="D33">
        <v>1</v>
      </c>
      <c r="E33">
        <v>8</v>
      </c>
    </row>
    <row r="34" spans="1:5">
      <c r="A34">
        <v>27859</v>
      </c>
      <c r="B34">
        <v>22</v>
      </c>
      <c r="C34">
        <v>29.1625</v>
      </c>
      <c r="D34">
        <v>0</v>
      </c>
      <c r="E34">
        <v>10</v>
      </c>
    </row>
    <row r="35" spans="1:5">
      <c r="A35">
        <v>27865</v>
      </c>
      <c r="B35">
        <v>23</v>
      </c>
      <c r="C35">
        <v>45.82917</v>
      </c>
      <c r="D35">
        <v>1</v>
      </c>
      <c r="E35">
        <v>16</v>
      </c>
    </row>
    <row r="36" spans="1:5">
      <c r="A36">
        <v>27877</v>
      </c>
      <c r="B36">
        <v>22</v>
      </c>
      <c r="C36">
        <v>54.1625</v>
      </c>
      <c r="D36">
        <v>0</v>
      </c>
      <c r="E36">
        <v>10</v>
      </c>
    </row>
    <row r="37" spans="1:5">
      <c r="A37">
        <v>27884</v>
      </c>
      <c r="B37">
        <v>22</v>
      </c>
      <c r="C37">
        <v>54.1625</v>
      </c>
      <c r="D37">
        <v>1</v>
      </c>
      <c r="E37">
        <v>11</v>
      </c>
    </row>
    <row r="38" spans="1:5">
      <c r="A38">
        <v>27896</v>
      </c>
      <c r="B38">
        <v>22</v>
      </c>
      <c r="C38">
        <v>50.9367</v>
      </c>
      <c r="D38">
        <v>0</v>
      </c>
      <c r="E38">
        <v>7</v>
      </c>
    </row>
    <row r="39" spans="1:5">
      <c r="A39">
        <v>27902</v>
      </c>
      <c r="B39">
        <v>22</v>
      </c>
      <c r="C39">
        <v>38.4367</v>
      </c>
      <c r="D39">
        <v>1</v>
      </c>
      <c r="E39">
        <v>8</v>
      </c>
    </row>
    <row r="40" spans="1:5">
      <c r="A40">
        <v>27915</v>
      </c>
      <c r="B40">
        <v>22</v>
      </c>
      <c r="C40">
        <v>38.4367</v>
      </c>
      <c r="D40">
        <v>0</v>
      </c>
      <c r="E40">
        <v>11</v>
      </c>
    </row>
    <row r="41" spans="1:5">
      <c r="A41">
        <v>27933</v>
      </c>
      <c r="B41">
        <v>23</v>
      </c>
      <c r="C41">
        <v>43.99225</v>
      </c>
      <c r="D41">
        <v>1</v>
      </c>
      <c r="E41">
        <v>6</v>
      </c>
    </row>
    <row r="42" spans="1:5">
      <c r="A42">
        <v>27942</v>
      </c>
      <c r="B42">
        <v>22</v>
      </c>
      <c r="C42">
        <v>52.77778</v>
      </c>
      <c r="D42">
        <v>4</v>
      </c>
      <c r="E42">
        <v>12</v>
      </c>
    </row>
    <row r="43" spans="1:5">
      <c r="A43">
        <v>27972</v>
      </c>
      <c r="B43">
        <v>22</v>
      </c>
      <c r="C43">
        <v>41.66667</v>
      </c>
      <c r="D43">
        <v>0</v>
      </c>
      <c r="E43">
        <v>5</v>
      </c>
    </row>
    <row r="44" spans="1:5">
      <c r="A44">
        <v>27978</v>
      </c>
      <c r="B44">
        <v>22</v>
      </c>
      <c r="C44">
        <v>41.66667</v>
      </c>
      <c r="D44">
        <v>2</v>
      </c>
      <c r="E44">
        <v>11</v>
      </c>
    </row>
    <row r="45" spans="1:5">
      <c r="A45">
        <v>28021</v>
      </c>
      <c r="B45">
        <v>23</v>
      </c>
      <c r="C45">
        <v>27.32558</v>
      </c>
      <c r="D45">
        <v>1</v>
      </c>
      <c r="E45">
        <v>2</v>
      </c>
    </row>
    <row r="46" spans="1:5">
      <c r="A46">
        <v>28061</v>
      </c>
      <c r="B46">
        <v>22</v>
      </c>
      <c r="C46">
        <v>21.49225</v>
      </c>
      <c r="D46">
        <v>0</v>
      </c>
      <c r="E46">
        <v>1</v>
      </c>
    </row>
    <row r="47" spans="1:5">
      <c r="A47">
        <v>28067</v>
      </c>
      <c r="B47">
        <v>22</v>
      </c>
      <c r="C47">
        <v>21.49225</v>
      </c>
      <c r="D47">
        <v>2</v>
      </c>
      <c r="E47">
        <v>4</v>
      </c>
    </row>
    <row r="48" spans="1:5">
      <c r="A48">
        <v>28098</v>
      </c>
      <c r="B48">
        <v>22</v>
      </c>
      <c r="C48">
        <v>21.49225</v>
      </c>
      <c r="D48">
        <v>0</v>
      </c>
      <c r="E48">
        <v>3</v>
      </c>
    </row>
    <row r="49" spans="1:5">
      <c r="A49">
        <v>28104</v>
      </c>
      <c r="B49">
        <v>22</v>
      </c>
      <c r="C49">
        <v>21.49225</v>
      </c>
      <c r="D49">
        <v>0</v>
      </c>
      <c r="E49">
        <v>7</v>
      </c>
    </row>
    <row r="50" spans="1:5">
      <c r="A50">
        <v>28137</v>
      </c>
      <c r="B50">
        <v>22</v>
      </c>
      <c r="C50">
        <v>21.49225</v>
      </c>
      <c r="D50">
        <v>0</v>
      </c>
      <c r="E50">
        <v>5</v>
      </c>
    </row>
    <row r="51" spans="1:5">
      <c r="A51">
        <v>28144</v>
      </c>
      <c r="B51">
        <v>22</v>
      </c>
      <c r="C51">
        <v>15.93669</v>
      </c>
      <c r="D51">
        <v>1</v>
      </c>
      <c r="E51">
        <v>10</v>
      </c>
    </row>
    <row r="52" spans="1:5">
      <c r="A52">
        <v>28174</v>
      </c>
      <c r="B52">
        <v>22</v>
      </c>
      <c r="C52">
        <v>4.825582</v>
      </c>
      <c r="D52">
        <v>0</v>
      </c>
      <c r="E52">
        <v>8</v>
      </c>
    </row>
    <row r="53" spans="1:5">
      <c r="A53">
        <v>28180</v>
      </c>
      <c r="B53">
        <v>22</v>
      </c>
      <c r="C53">
        <v>4.825582</v>
      </c>
      <c r="D53">
        <v>3</v>
      </c>
      <c r="E53">
        <v>7</v>
      </c>
    </row>
    <row r="54" spans="1:5">
      <c r="A54">
        <v>28211</v>
      </c>
      <c r="B54">
        <v>23</v>
      </c>
      <c r="C54">
        <v>8.051388</v>
      </c>
      <c r="D54">
        <v>0</v>
      </c>
      <c r="E54">
        <v>9</v>
      </c>
    </row>
    <row r="55" spans="1:5">
      <c r="A55">
        <v>28220</v>
      </c>
      <c r="B55">
        <v>22</v>
      </c>
      <c r="C55">
        <v>16.83692</v>
      </c>
      <c r="D55">
        <v>4</v>
      </c>
      <c r="E55">
        <v>12</v>
      </c>
    </row>
    <row r="56" spans="1:5">
      <c r="A56">
        <v>28250</v>
      </c>
      <c r="B56">
        <v>22</v>
      </c>
      <c r="C56">
        <v>14.33692</v>
      </c>
      <c r="D56">
        <v>0</v>
      </c>
      <c r="E56">
        <v>3</v>
      </c>
    </row>
    <row r="57" spans="1:5">
      <c r="A57">
        <v>28256</v>
      </c>
      <c r="B57">
        <v>22</v>
      </c>
      <c r="C57">
        <v>14.33692</v>
      </c>
      <c r="D57">
        <v>1</v>
      </c>
      <c r="E57">
        <v>7</v>
      </c>
    </row>
    <row r="58" spans="1:5">
      <c r="A58">
        <v>28300</v>
      </c>
      <c r="B58">
        <v>23</v>
      </c>
      <c r="C58">
        <v>16.60965</v>
      </c>
      <c r="D58">
        <v>0</v>
      </c>
      <c r="E58">
        <v>2</v>
      </c>
    </row>
    <row r="59" spans="1:5">
      <c r="A59">
        <v>28308</v>
      </c>
      <c r="B59">
        <v>22</v>
      </c>
      <c r="C59">
        <v>29.10964</v>
      </c>
      <c r="D59">
        <v>1</v>
      </c>
      <c r="E59">
        <v>6</v>
      </c>
    </row>
    <row r="60" spans="1:5">
      <c r="A60">
        <v>28345</v>
      </c>
      <c r="B60">
        <v>22</v>
      </c>
      <c r="C60">
        <v>29.10964</v>
      </c>
      <c r="D60">
        <v>3</v>
      </c>
      <c r="E60">
        <v>5</v>
      </c>
    </row>
    <row r="61" spans="1:5">
      <c r="A61">
        <v>28376</v>
      </c>
      <c r="B61">
        <v>22</v>
      </c>
      <c r="C61">
        <v>29.10964</v>
      </c>
      <c r="D61">
        <v>1</v>
      </c>
      <c r="E61">
        <v>5</v>
      </c>
    </row>
    <row r="62" spans="1:5">
      <c r="A62">
        <v>28382</v>
      </c>
      <c r="B62">
        <v>22</v>
      </c>
      <c r="C62">
        <v>29.10964</v>
      </c>
      <c r="D62">
        <v>0</v>
      </c>
      <c r="E62">
        <v>6</v>
      </c>
    </row>
    <row r="63" spans="1:5">
      <c r="A63">
        <v>28394</v>
      </c>
      <c r="B63">
        <v>23</v>
      </c>
      <c r="C63">
        <v>37.44298</v>
      </c>
      <c r="D63">
        <v>1</v>
      </c>
      <c r="E63">
        <v>8</v>
      </c>
    </row>
    <row r="64" spans="1:5">
      <c r="A64">
        <v>28403</v>
      </c>
      <c r="B64">
        <v>22</v>
      </c>
      <c r="C64">
        <v>45.32829</v>
      </c>
      <c r="D64">
        <v>2</v>
      </c>
      <c r="E64">
        <v>10</v>
      </c>
    </row>
    <row r="65" spans="1:5">
      <c r="A65">
        <v>28434</v>
      </c>
      <c r="B65">
        <v>22</v>
      </c>
      <c r="C65">
        <v>34.21717</v>
      </c>
      <c r="D65">
        <v>1</v>
      </c>
      <c r="E65">
        <v>3</v>
      </c>
    </row>
    <row r="66" spans="1:5">
      <c r="A66">
        <v>28471</v>
      </c>
      <c r="B66">
        <v>22</v>
      </c>
      <c r="C66">
        <v>34.21717</v>
      </c>
      <c r="D66">
        <v>2</v>
      </c>
      <c r="E66">
        <v>0</v>
      </c>
    </row>
    <row r="67" spans="1:5">
      <c r="A67">
        <v>28477</v>
      </c>
      <c r="B67">
        <v>22</v>
      </c>
      <c r="C67">
        <v>34.21717</v>
      </c>
      <c r="D67">
        <v>8</v>
      </c>
      <c r="E67">
        <v>1</v>
      </c>
    </row>
    <row r="68" spans="1:5">
      <c r="A68">
        <v>28489</v>
      </c>
      <c r="B68">
        <v>23</v>
      </c>
      <c r="C68">
        <v>40.27778</v>
      </c>
      <c r="D68">
        <v>4</v>
      </c>
      <c r="E68">
        <v>4</v>
      </c>
    </row>
    <row r="69" spans="1:5">
      <c r="A69">
        <v>28498</v>
      </c>
      <c r="B69">
        <v>22</v>
      </c>
      <c r="C69">
        <v>38.88889</v>
      </c>
      <c r="D69">
        <v>0</v>
      </c>
      <c r="E69">
        <v>4</v>
      </c>
    </row>
    <row r="70" spans="1:5">
      <c r="A70">
        <v>28529</v>
      </c>
      <c r="B70">
        <v>22</v>
      </c>
      <c r="C70">
        <v>38.88889</v>
      </c>
      <c r="D70">
        <v>1</v>
      </c>
      <c r="E70">
        <v>6</v>
      </c>
    </row>
    <row r="71" spans="1:5">
      <c r="A71">
        <v>28535</v>
      </c>
      <c r="B71">
        <v>22</v>
      </c>
      <c r="C71">
        <v>38.88889</v>
      </c>
      <c r="D71">
        <v>0</v>
      </c>
      <c r="E71">
        <v>7</v>
      </c>
    </row>
    <row r="72" spans="1:5">
      <c r="A72">
        <v>28578</v>
      </c>
      <c r="B72">
        <v>23</v>
      </c>
      <c r="C72">
        <v>41.21447</v>
      </c>
      <c r="D72">
        <v>2</v>
      </c>
      <c r="E72">
        <v>7</v>
      </c>
    </row>
    <row r="73" spans="1:5">
      <c r="A73">
        <v>28586</v>
      </c>
      <c r="B73">
        <v>22</v>
      </c>
      <c r="C73">
        <v>45.38114</v>
      </c>
      <c r="D73">
        <v>1</v>
      </c>
      <c r="E73">
        <v>2</v>
      </c>
    </row>
    <row r="74" spans="1:5">
      <c r="A74">
        <v>28617</v>
      </c>
      <c r="B74">
        <v>22</v>
      </c>
      <c r="C74">
        <v>34.27003</v>
      </c>
      <c r="D74">
        <v>0</v>
      </c>
      <c r="E74">
        <v>6</v>
      </c>
    </row>
    <row r="75" spans="1:5">
      <c r="A75">
        <v>28623</v>
      </c>
      <c r="B75">
        <v>22</v>
      </c>
      <c r="C75">
        <v>34.27003</v>
      </c>
      <c r="D75">
        <v>4</v>
      </c>
      <c r="E75">
        <v>6</v>
      </c>
    </row>
    <row r="76" spans="1:5">
      <c r="A76">
        <v>28660</v>
      </c>
      <c r="B76">
        <v>22</v>
      </c>
      <c r="C76">
        <v>34.27003</v>
      </c>
      <c r="D76">
        <v>1</v>
      </c>
      <c r="E76">
        <v>8</v>
      </c>
    </row>
    <row r="77" spans="1:5">
      <c r="A77">
        <v>28694</v>
      </c>
      <c r="B77">
        <v>22</v>
      </c>
      <c r="C77">
        <v>34.27003</v>
      </c>
      <c r="D77">
        <v>2</v>
      </c>
      <c r="E77">
        <v>12</v>
      </c>
    </row>
    <row r="78" spans="1:5">
      <c r="A78">
        <v>28700</v>
      </c>
      <c r="B78">
        <v>22</v>
      </c>
      <c r="C78">
        <v>25.93669</v>
      </c>
      <c r="D78">
        <v>0</v>
      </c>
      <c r="E78">
        <v>5</v>
      </c>
    </row>
    <row r="79" spans="1:5">
      <c r="A79">
        <v>28856</v>
      </c>
      <c r="B79">
        <v>23</v>
      </c>
      <c r="C79">
        <v>15.46661</v>
      </c>
      <c r="D79">
        <v>1</v>
      </c>
      <c r="E79">
        <v>2</v>
      </c>
    </row>
    <row r="80" spans="1:5">
      <c r="A80">
        <v>28865</v>
      </c>
      <c r="B80">
        <v>22</v>
      </c>
      <c r="C80">
        <v>26.57772</v>
      </c>
      <c r="D80">
        <v>2</v>
      </c>
      <c r="E80">
        <v>3</v>
      </c>
    </row>
    <row r="81" spans="1:5">
      <c r="A81">
        <v>28895</v>
      </c>
      <c r="B81">
        <v>22</v>
      </c>
      <c r="C81">
        <v>26.57772</v>
      </c>
      <c r="D81">
        <v>1</v>
      </c>
      <c r="E81">
        <v>8</v>
      </c>
    </row>
    <row r="82" spans="1:5">
      <c r="A82">
        <v>28901</v>
      </c>
      <c r="B82">
        <v>22</v>
      </c>
      <c r="C82">
        <v>24.25214</v>
      </c>
      <c r="D82">
        <v>0</v>
      </c>
      <c r="E82">
        <v>6</v>
      </c>
    </row>
    <row r="83" spans="1:5">
      <c r="A83">
        <v>28932</v>
      </c>
      <c r="B83">
        <v>22</v>
      </c>
      <c r="C83">
        <v>11.75214</v>
      </c>
      <c r="D83">
        <v>1</v>
      </c>
      <c r="E83">
        <v>6</v>
      </c>
    </row>
    <row r="84" spans="1:5">
      <c r="A84">
        <v>28938</v>
      </c>
      <c r="B84">
        <v>22</v>
      </c>
      <c r="C84">
        <v>11.75214</v>
      </c>
      <c r="D84">
        <v>1</v>
      </c>
      <c r="E84">
        <v>6</v>
      </c>
    </row>
    <row r="85" spans="1:5">
      <c r="A85">
        <v>28950</v>
      </c>
      <c r="B85">
        <v>23</v>
      </c>
      <c r="C85">
        <v>20.08547</v>
      </c>
      <c r="D85">
        <v>2</v>
      </c>
      <c r="E85">
        <v>0</v>
      </c>
    </row>
    <row r="86" spans="1:5">
      <c r="A86">
        <v>28959</v>
      </c>
      <c r="B86">
        <v>22</v>
      </c>
      <c r="C86">
        <v>31.19658</v>
      </c>
      <c r="D86">
        <v>0</v>
      </c>
      <c r="E86">
        <v>5</v>
      </c>
    </row>
    <row r="87" spans="1:5">
      <c r="A87">
        <v>28990</v>
      </c>
      <c r="B87">
        <v>22</v>
      </c>
      <c r="C87">
        <v>31.19658</v>
      </c>
      <c r="D87">
        <v>2</v>
      </c>
      <c r="E87">
        <v>5</v>
      </c>
    </row>
    <row r="88" spans="1:5">
      <c r="A88">
        <v>28996</v>
      </c>
      <c r="B88">
        <v>22</v>
      </c>
      <c r="C88">
        <v>31.19658</v>
      </c>
      <c r="D88">
        <v>3</v>
      </c>
      <c r="E88">
        <v>3</v>
      </c>
    </row>
    <row r="89" spans="1:5">
      <c r="A89">
        <v>29039</v>
      </c>
      <c r="B89">
        <v>23</v>
      </c>
      <c r="C89">
        <v>32.88114</v>
      </c>
      <c r="D89">
        <v>3</v>
      </c>
      <c r="E89">
        <v>4</v>
      </c>
    </row>
    <row r="90" spans="1:5">
      <c r="A90">
        <v>29048</v>
      </c>
      <c r="B90">
        <v>22</v>
      </c>
      <c r="C90">
        <v>32.88114</v>
      </c>
      <c r="D90">
        <v>0</v>
      </c>
      <c r="E90">
        <v>2</v>
      </c>
    </row>
    <row r="91" spans="1:5">
      <c r="A91">
        <v>29079</v>
      </c>
      <c r="B91">
        <v>22</v>
      </c>
      <c r="C91">
        <v>32.88114</v>
      </c>
      <c r="D91">
        <v>0</v>
      </c>
      <c r="E91">
        <v>2</v>
      </c>
    </row>
    <row r="92" spans="1:5">
      <c r="A92">
        <v>29085</v>
      </c>
      <c r="B92">
        <v>22</v>
      </c>
      <c r="C92">
        <v>32.88114</v>
      </c>
      <c r="D92">
        <v>5</v>
      </c>
      <c r="E92">
        <v>5</v>
      </c>
    </row>
    <row r="93" spans="1:5">
      <c r="A93">
        <v>29115</v>
      </c>
      <c r="B93">
        <v>22</v>
      </c>
      <c r="C93">
        <v>32.88114</v>
      </c>
      <c r="D93">
        <v>0</v>
      </c>
      <c r="E93">
        <v>4</v>
      </c>
    </row>
    <row r="94" spans="1:5">
      <c r="A94">
        <v>29121</v>
      </c>
      <c r="B94">
        <v>22</v>
      </c>
      <c r="C94">
        <v>32.88114</v>
      </c>
      <c r="D94">
        <v>0</v>
      </c>
      <c r="E94">
        <v>6</v>
      </c>
    </row>
    <row r="95" spans="1:5">
      <c r="A95">
        <v>29155</v>
      </c>
      <c r="B95">
        <v>22</v>
      </c>
      <c r="C95">
        <v>24.5478</v>
      </c>
      <c r="D95">
        <v>0</v>
      </c>
      <c r="E95">
        <v>5</v>
      </c>
    </row>
    <row r="96" spans="1:5">
      <c r="A96">
        <v>29161</v>
      </c>
      <c r="B96">
        <v>22</v>
      </c>
      <c r="C96">
        <v>13.43669</v>
      </c>
      <c r="D96">
        <v>2</v>
      </c>
      <c r="E96">
        <v>12</v>
      </c>
    </row>
    <row r="97" spans="1:5">
      <c r="A97">
        <v>29191</v>
      </c>
      <c r="B97">
        <v>22</v>
      </c>
      <c r="C97">
        <v>13.43669</v>
      </c>
      <c r="D97">
        <v>0</v>
      </c>
      <c r="E97">
        <v>9</v>
      </c>
    </row>
    <row r="98" spans="1:5">
      <c r="A98">
        <v>29229</v>
      </c>
      <c r="B98">
        <v>23</v>
      </c>
      <c r="C98">
        <v>16.06827</v>
      </c>
      <c r="D98">
        <v>2</v>
      </c>
      <c r="E98">
        <v>7</v>
      </c>
    </row>
    <row r="99" spans="1:5">
      <c r="A99">
        <v>29237</v>
      </c>
      <c r="B99">
        <v>22</v>
      </c>
      <c r="C99">
        <v>26.24269</v>
      </c>
      <c r="D99">
        <v>7</v>
      </c>
      <c r="E99">
        <v>6</v>
      </c>
    </row>
    <row r="100" spans="1:5">
      <c r="A100">
        <v>29268</v>
      </c>
      <c r="B100">
        <v>22</v>
      </c>
      <c r="C100">
        <v>15.13158</v>
      </c>
      <c r="D100">
        <v>0</v>
      </c>
      <c r="E100">
        <v>7</v>
      </c>
    </row>
    <row r="101" spans="1:5">
      <c r="A101">
        <v>29274</v>
      </c>
      <c r="B101">
        <v>22</v>
      </c>
      <c r="C101">
        <v>15.13158</v>
      </c>
      <c r="D101">
        <v>1</v>
      </c>
      <c r="E101">
        <v>9</v>
      </c>
    </row>
    <row r="102" spans="1:5">
      <c r="A102">
        <v>29317</v>
      </c>
      <c r="B102">
        <v>23</v>
      </c>
      <c r="C102">
        <v>17.45716</v>
      </c>
      <c r="D102">
        <v>0</v>
      </c>
      <c r="E102">
        <v>8</v>
      </c>
    </row>
    <row r="103" spans="1:5">
      <c r="A103">
        <v>29326</v>
      </c>
      <c r="B103">
        <v>22</v>
      </c>
      <c r="C103">
        <v>28.56827</v>
      </c>
      <c r="D103">
        <v>4</v>
      </c>
      <c r="E103">
        <v>10</v>
      </c>
    </row>
    <row r="104" spans="1:5">
      <c r="A104">
        <v>29356</v>
      </c>
      <c r="B104">
        <v>22</v>
      </c>
      <c r="C104">
        <v>28.56827</v>
      </c>
      <c r="D104">
        <v>0</v>
      </c>
      <c r="E104">
        <v>8</v>
      </c>
    </row>
    <row r="105" spans="1:5">
      <c r="A105">
        <v>29362</v>
      </c>
      <c r="B105">
        <v>22</v>
      </c>
      <c r="C105">
        <v>28.56827</v>
      </c>
      <c r="D105">
        <v>0</v>
      </c>
      <c r="E105">
        <v>8</v>
      </c>
    </row>
    <row r="106" spans="1:5">
      <c r="A106">
        <v>30051</v>
      </c>
      <c r="B106">
        <v>22</v>
      </c>
      <c r="C106">
        <v>28.56827</v>
      </c>
      <c r="D106">
        <v>3</v>
      </c>
      <c r="E106">
        <v>7</v>
      </c>
    </row>
    <row r="107" spans="1:5">
      <c r="A107">
        <v>30063</v>
      </c>
      <c r="B107">
        <v>23</v>
      </c>
      <c r="C107">
        <v>36.9016</v>
      </c>
      <c r="D107">
        <v>0</v>
      </c>
      <c r="E107">
        <v>6</v>
      </c>
    </row>
    <row r="108" spans="1:5">
      <c r="A108">
        <v>30071</v>
      </c>
      <c r="B108">
        <v>22</v>
      </c>
      <c r="C108">
        <v>46.77003</v>
      </c>
      <c r="D108">
        <v>4</v>
      </c>
      <c r="E108">
        <v>9</v>
      </c>
    </row>
    <row r="109" spans="1:5">
      <c r="A109">
        <v>30102</v>
      </c>
      <c r="B109">
        <v>22</v>
      </c>
      <c r="C109">
        <v>34.27003</v>
      </c>
      <c r="D109">
        <v>1</v>
      </c>
      <c r="E109">
        <v>6</v>
      </c>
    </row>
    <row r="110" spans="1:5">
      <c r="A110">
        <v>30108</v>
      </c>
      <c r="B110">
        <v>22</v>
      </c>
      <c r="C110">
        <v>34.27003</v>
      </c>
      <c r="D110">
        <v>4</v>
      </c>
      <c r="E110">
        <v>8</v>
      </c>
    </row>
    <row r="111" spans="1:5">
      <c r="A111">
        <v>30139</v>
      </c>
      <c r="B111">
        <v>22</v>
      </c>
      <c r="C111">
        <v>34.27003</v>
      </c>
      <c r="D111">
        <v>0</v>
      </c>
      <c r="E111">
        <v>6</v>
      </c>
    </row>
    <row r="112" spans="1:5">
      <c r="A112">
        <v>30145</v>
      </c>
      <c r="B112">
        <v>22</v>
      </c>
      <c r="C112">
        <v>31.94445</v>
      </c>
      <c r="D112">
        <v>1</v>
      </c>
      <c r="E112">
        <v>6</v>
      </c>
    </row>
    <row r="113" spans="1:5">
      <c r="A113">
        <v>30158</v>
      </c>
      <c r="B113">
        <v>23</v>
      </c>
      <c r="C113">
        <v>28.52564</v>
      </c>
      <c r="D113">
        <v>0</v>
      </c>
      <c r="E113">
        <v>9</v>
      </c>
    </row>
    <row r="114" spans="1:5">
      <c r="A114">
        <v>30166</v>
      </c>
      <c r="B114">
        <v>22</v>
      </c>
      <c r="C114">
        <v>41.02564</v>
      </c>
      <c r="D114">
        <v>3</v>
      </c>
      <c r="E114">
        <v>14</v>
      </c>
    </row>
    <row r="115" spans="1:5">
      <c r="A115">
        <v>30185</v>
      </c>
      <c r="B115">
        <v>22</v>
      </c>
      <c r="C115">
        <v>41.02564</v>
      </c>
      <c r="D115">
        <v>1</v>
      </c>
      <c r="E115">
        <v>11</v>
      </c>
    </row>
    <row r="116" spans="1:5">
      <c r="A116">
        <v>30191</v>
      </c>
      <c r="B116">
        <v>22</v>
      </c>
      <c r="C116">
        <v>41.02564</v>
      </c>
      <c r="D116">
        <v>1</v>
      </c>
      <c r="E116">
        <v>8</v>
      </c>
    </row>
    <row r="117" spans="1:5">
      <c r="A117">
        <v>30203</v>
      </c>
      <c r="B117">
        <v>22</v>
      </c>
      <c r="C117">
        <v>32.69231</v>
      </c>
      <c r="D117">
        <v>1</v>
      </c>
      <c r="E117">
        <v>10</v>
      </c>
    </row>
    <row r="118" spans="1:5">
      <c r="A118">
        <v>30209</v>
      </c>
      <c r="B118">
        <v>22</v>
      </c>
      <c r="C118">
        <v>20.19231</v>
      </c>
      <c r="D118">
        <v>2</v>
      </c>
      <c r="E118">
        <v>7</v>
      </c>
    </row>
    <row r="119" spans="1:5">
      <c r="A119">
        <v>30255</v>
      </c>
      <c r="B119">
        <v>22</v>
      </c>
      <c r="C119">
        <v>20.19231</v>
      </c>
      <c r="D119">
        <v>1</v>
      </c>
      <c r="E119">
        <v>9</v>
      </c>
    </row>
    <row r="120" spans="1:5">
      <c r="A120">
        <v>30261</v>
      </c>
      <c r="B120">
        <v>22</v>
      </c>
      <c r="C120">
        <v>20.19231</v>
      </c>
      <c r="D120">
        <v>6</v>
      </c>
      <c r="E120">
        <v>4</v>
      </c>
    </row>
    <row r="121" spans="1:5">
      <c r="A121">
        <v>30292</v>
      </c>
      <c r="B121">
        <v>22</v>
      </c>
      <c r="C121">
        <v>20.19231</v>
      </c>
      <c r="D121">
        <v>0</v>
      </c>
      <c r="E121">
        <v>3</v>
      </c>
    </row>
    <row r="122" spans="1:5">
      <c r="A122">
        <v>30298</v>
      </c>
      <c r="B122">
        <v>23</v>
      </c>
      <c r="C122">
        <v>36.85897</v>
      </c>
      <c r="D122">
        <v>0</v>
      </c>
      <c r="E122">
        <v>9</v>
      </c>
    </row>
    <row r="123" spans="1:5">
      <c r="A123">
        <v>30341</v>
      </c>
      <c r="B123">
        <v>23</v>
      </c>
      <c r="C123">
        <v>29.16667</v>
      </c>
      <c r="D123">
        <v>0</v>
      </c>
      <c r="E123">
        <v>8</v>
      </c>
    </row>
    <row r="124" spans="1:5">
      <c r="A124">
        <v>30349</v>
      </c>
      <c r="B124">
        <v>22</v>
      </c>
      <c r="C124">
        <v>29.16667</v>
      </c>
      <c r="D124">
        <v>0</v>
      </c>
      <c r="E124">
        <v>8</v>
      </c>
    </row>
    <row r="125" spans="1:5">
      <c r="A125">
        <v>30405</v>
      </c>
      <c r="B125">
        <v>22</v>
      </c>
      <c r="C125">
        <v>29.16667</v>
      </c>
      <c r="D125">
        <v>0</v>
      </c>
      <c r="E125">
        <v>7</v>
      </c>
    </row>
    <row r="126" spans="1:5">
      <c r="A126">
        <v>30411</v>
      </c>
      <c r="B126">
        <v>22</v>
      </c>
      <c r="C126">
        <v>29.16667</v>
      </c>
      <c r="D126">
        <v>3</v>
      </c>
      <c r="E126">
        <v>6</v>
      </c>
    </row>
    <row r="127" spans="1:5">
      <c r="A127">
        <v>30436</v>
      </c>
      <c r="B127">
        <v>23</v>
      </c>
      <c r="C127">
        <v>33.16666</v>
      </c>
      <c r="D127">
        <v>0</v>
      </c>
      <c r="E127">
        <v>5</v>
      </c>
    </row>
    <row r="128" spans="1:5">
      <c r="A128">
        <v>30444</v>
      </c>
      <c r="B128">
        <v>22</v>
      </c>
      <c r="C128">
        <v>45.66666</v>
      </c>
      <c r="D128">
        <v>3</v>
      </c>
      <c r="E128">
        <v>8</v>
      </c>
    </row>
    <row r="129" spans="1:5">
      <c r="A129">
        <v>30475</v>
      </c>
      <c r="B129">
        <v>22</v>
      </c>
      <c r="C129">
        <v>45.66666</v>
      </c>
      <c r="D129">
        <v>0</v>
      </c>
      <c r="E129">
        <v>8</v>
      </c>
    </row>
    <row r="130" spans="1:5">
      <c r="A130">
        <v>30524</v>
      </c>
      <c r="B130">
        <v>23</v>
      </c>
      <c r="C130">
        <v>47.70748</v>
      </c>
      <c r="D130">
        <v>0</v>
      </c>
      <c r="E130">
        <v>10</v>
      </c>
    </row>
    <row r="131" spans="1:5">
      <c r="A131">
        <v>30533</v>
      </c>
      <c r="B131">
        <v>22</v>
      </c>
      <c r="C131">
        <v>58.81859</v>
      </c>
      <c r="D131">
        <v>3</v>
      </c>
      <c r="E131">
        <v>8</v>
      </c>
    </row>
    <row r="132" spans="1:5">
      <c r="A132">
        <v>30557</v>
      </c>
      <c r="B132">
        <v>22</v>
      </c>
      <c r="C132">
        <v>42.15192</v>
      </c>
      <c r="D132">
        <v>2</v>
      </c>
      <c r="E132">
        <v>11</v>
      </c>
    </row>
    <row r="133" spans="1:5">
      <c r="A133">
        <v>30564</v>
      </c>
      <c r="B133">
        <v>22</v>
      </c>
      <c r="C133">
        <v>42.15192</v>
      </c>
      <c r="D133">
        <v>4</v>
      </c>
      <c r="E133">
        <v>10</v>
      </c>
    </row>
    <row r="134" spans="1:5">
      <c r="A134">
        <v>30595</v>
      </c>
      <c r="B134">
        <v>22</v>
      </c>
      <c r="C134">
        <v>29.65193</v>
      </c>
      <c r="D134">
        <v>0</v>
      </c>
      <c r="E134">
        <v>12</v>
      </c>
    </row>
    <row r="135" spans="1:5">
      <c r="A135">
        <v>30601</v>
      </c>
      <c r="B135">
        <v>22</v>
      </c>
      <c r="C135">
        <v>29.65193</v>
      </c>
      <c r="D135">
        <v>5</v>
      </c>
      <c r="E135">
        <v>10</v>
      </c>
    </row>
    <row r="136" spans="1:5">
      <c r="A136">
        <v>30619</v>
      </c>
      <c r="B136">
        <v>23</v>
      </c>
      <c r="C136">
        <v>35.20748</v>
      </c>
      <c r="D136">
        <v>2</v>
      </c>
      <c r="E136">
        <v>10</v>
      </c>
    </row>
    <row r="137" spans="1:5">
      <c r="A137">
        <v>30628</v>
      </c>
      <c r="B137">
        <v>22</v>
      </c>
      <c r="C137">
        <v>42.3186</v>
      </c>
      <c r="D137">
        <v>1</v>
      </c>
      <c r="E137">
        <v>9</v>
      </c>
    </row>
    <row r="138" spans="1:5">
      <c r="A138">
        <v>30658</v>
      </c>
      <c r="B138">
        <v>22</v>
      </c>
      <c r="C138">
        <v>29.81859</v>
      </c>
      <c r="D138">
        <v>0</v>
      </c>
      <c r="E138">
        <v>7</v>
      </c>
    </row>
    <row r="139" spans="1:5">
      <c r="A139">
        <v>30664</v>
      </c>
      <c r="B139">
        <v>22</v>
      </c>
      <c r="C139">
        <v>29.81859</v>
      </c>
      <c r="D139">
        <v>6</v>
      </c>
      <c r="E139">
        <v>10</v>
      </c>
    </row>
    <row r="140" spans="1:5">
      <c r="A140">
        <v>30695</v>
      </c>
      <c r="B140">
        <v>22</v>
      </c>
      <c r="C140">
        <v>27.77778</v>
      </c>
      <c r="D140">
        <v>0</v>
      </c>
      <c r="E140">
        <v>9</v>
      </c>
    </row>
    <row r="141" spans="1:5">
      <c r="A141">
        <v>30701</v>
      </c>
      <c r="B141">
        <v>22</v>
      </c>
      <c r="C141">
        <v>16.66667</v>
      </c>
      <c r="D141">
        <v>1</v>
      </c>
      <c r="E141">
        <v>7</v>
      </c>
    </row>
    <row r="142" spans="1:5">
      <c r="A142">
        <v>30714</v>
      </c>
      <c r="B142">
        <v>23</v>
      </c>
      <c r="C142">
        <v>24.35897</v>
      </c>
      <c r="D142">
        <v>0</v>
      </c>
      <c r="E142">
        <v>9</v>
      </c>
    </row>
    <row r="143" spans="1:5">
      <c r="A143">
        <v>30722</v>
      </c>
      <c r="B143">
        <v>22</v>
      </c>
      <c r="C143">
        <v>36.85897</v>
      </c>
      <c r="D143">
        <v>3</v>
      </c>
      <c r="E143">
        <v>13</v>
      </c>
    </row>
    <row r="144" spans="1:5">
      <c r="A144">
        <v>31080</v>
      </c>
      <c r="B144">
        <v>23</v>
      </c>
      <c r="C144">
        <v>37.1383</v>
      </c>
      <c r="D144">
        <v>0</v>
      </c>
      <c r="E144">
        <v>3</v>
      </c>
    </row>
    <row r="145" spans="1:5">
      <c r="A145">
        <v>31089</v>
      </c>
      <c r="B145">
        <v>22</v>
      </c>
      <c r="C145">
        <v>48.24941</v>
      </c>
      <c r="D145">
        <v>5</v>
      </c>
      <c r="E145">
        <v>11</v>
      </c>
    </row>
    <row r="146" spans="1:5">
      <c r="A146">
        <v>31126</v>
      </c>
      <c r="B146">
        <v>22</v>
      </c>
      <c r="C146">
        <v>42.69386</v>
      </c>
      <c r="D146">
        <v>2</v>
      </c>
      <c r="E146">
        <v>7</v>
      </c>
    </row>
    <row r="147" spans="1:5">
      <c r="A147">
        <v>31132</v>
      </c>
      <c r="B147">
        <v>22</v>
      </c>
      <c r="C147">
        <v>31.58275</v>
      </c>
      <c r="D147">
        <v>0</v>
      </c>
      <c r="E147">
        <v>4</v>
      </c>
    </row>
    <row r="148" spans="1:5">
      <c r="A148">
        <v>31175</v>
      </c>
      <c r="B148">
        <v>23</v>
      </c>
      <c r="C148">
        <v>33.90833</v>
      </c>
      <c r="D148">
        <v>0</v>
      </c>
      <c r="E148">
        <v>6</v>
      </c>
    </row>
    <row r="149" spans="1:5">
      <c r="A149">
        <v>31184</v>
      </c>
      <c r="B149">
        <v>22</v>
      </c>
      <c r="C149">
        <v>45.01944</v>
      </c>
      <c r="D149">
        <v>3</v>
      </c>
      <c r="E149">
        <v>7</v>
      </c>
    </row>
    <row r="150" spans="1:5">
      <c r="A150">
        <v>31214</v>
      </c>
      <c r="B150">
        <v>22</v>
      </c>
      <c r="C150">
        <v>45.01944</v>
      </c>
      <c r="D150">
        <v>0</v>
      </c>
      <c r="E150">
        <v>8</v>
      </c>
    </row>
    <row r="151" spans="1:5">
      <c r="A151">
        <v>31220</v>
      </c>
      <c r="B151">
        <v>23</v>
      </c>
      <c r="C151">
        <v>61.68611</v>
      </c>
      <c r="D151">
        <v>6</v>
      </c>
      <c r="E151">
        <v>9</v>
      </c>
    </row>
    <row r="152" spans="1:5">
      <c r="A152">
        <v>31264</v>
      </c>
      <c r="B152">
        <v>23</v>
      </c>
      <c r="C152">
        <v>53.9938</v>
      </c>
      <c r="D152">
        <v>0</v>
      </c>
      <c r="E152">
        <v>9</v>
      </c>
    </row>
    <row r="153" spans="1:5">
      <c r="A153">
        <v>31272</v>
      </c>
      <c r="B153">
        <v>22</v>
      </c>
      <c r="C153">
        <v>53.9938</v>
      </c>
      <c r="D153">
        <v>3</v>
      </c>
      <c r="E153">
        <v>10</v>
      </c>
    </row>
    <row r="154" spans="1:5">
      <c r="A154">
        <v>31315</v>
      </c>
      <c r="B154">
        <v>22</v>
      </c>
      <c r="C154">
        <v>53.71447</v>
      </c>
      <c r="D154">
        <v>1</v>
      </c>
      <c r="E154">
        <v>11</v>
      </c>
    </row>
    <row r="155" spans="1:5">
      <c r="A155">
        <v>31322</v>
      </c>
      <c r="B155">
        <v>22</v>
      </c>
      <c r="C155">
        <v>42.60336</v>
      </c>
      <c r="D155">
        <v>3</v>
      </c>
      <c r="E155">
        <v>10</v>
      </c>
    </row>
    <row r="156" spans="1:5">
      <c r="A156">
        <v>31359</v>
      </c>
      <c r="B156">
        <v>23</v>
      </c>
      <c r="C156">
        <v>45.30606</v>
      </c>
      <c r="D156">
        <v>1</v>
      </c>
      <c r="E156">
        <v>7</v>
      </c>
    </row>
    <row r="157" spans="1:5">
      <c r="A157">
        <v>31367</v>
      </c>
      <c r="B157">
        <v>22</v>
      </c>
      <c r="C157">
        <v>57.80606</v>
      </c>
      <c r="D157">
        <v>0</v>
      </c>
      <c r="E157">
        <v>8</v>
      </c>
    </row>
    <row r="158" spans="1:5">
      <c r="A158">
        <v>31398</v>
      </c>
      <c r="B158">
        <v>22</v>
      </c>
      <c r="C158">
        <v>55.48048</v>
      </c>
      <c r="D158">
        <v>0</v>
      </c>
      <c r="E158">
        <v>11</v>
      </c>
    </row>
    <row r="159" spans="1:5">
      <c r="A159">
        <v>31404</v>
      </c>
      <c r="B159">
        <v>22</v>
      </c>
      <c r="C159">
        <v>44.36937</v>
      </c>
      <c r="D159">
        <v>6</v>
      </c>
      <c r="E159">
        <v>13</v>
      </c>
    </row>
    <row r="160" spans="1:5">
      <c r="A160">
        <v>31435</v>
      </c>
      <c r="B160">
        <v>22</v>
      </c>
      <c r="C160">
        <v>44.36937</v>
      </c>
      <c r="D160">
        <v>0</v>
      </c>
      <c r="E160">
        <v>10</v>
      </c>
    </row>
    <row r="161" spans="1:5">
      <c r="A161">
        <v>31441</v>
      </c>
      <c r="B161">
        <v>22</v>
      </c>
      <c r="C161">
        <v>27.7027</v>
      </c>
      <c r="D161">
        <v>1</v>
      </c>
      <c r="E161">
        <v>9</v>
      </c>
    </row>
    <row r="162" spans="1:5">
      <c r="A162">
        <v>31453</v>
      </c>
      <c r="B162">
        <v>23</v>
      </c>
      <c r="C162">
        <v>36.03603</v>
      </c>
      <c r="D162">
        <v>1</v>
      </c>
      <c r="E162">
        <v>9</v>
      </c>
    </row>
    <row r="163" spans="1:5">
      <c r="A163">
        <v>31461</v>
      </c>
      <c r="B163">
        <v>22</v>
      </c>
      <c r="C163">
        <v>36.03603</v>
      </c>
      <c r="D163">
        <v>4</v>
      </c>
      <c r="E163">
        <v>12</v>
      </c>
    </row>
    <row r="164" spans="1:5">
      <c r="A164">
        <v>31504</v>
      </c>
      <c r="B164">
        <v>22</v>
      </c>
      <c r="C164">
        <v>36.03603</v>
      </c>
      <c r="D164">
        <v>0</v>
      </c>
      <c r="E164">
        <v>8</v>
      </c>
    </row>
    <row r="165" spans="1:5">
      <c r="A165">
        <v>31511</v>
      </c>
      <c r="B165">
        <v>22</v>
      </c>
      <c r="C165">
        <v>36.03603</v>
      </c>
      <c r="D165">
        <v>2</v>
      </c>
      <c r="E165">
        <v>11</v>
      </c>
    </row>
    <row r="166" spans="1:5">
      <c r="A166">
        <v>31542</v>
      </c>
      <c r="B166">
        <v>23</v>
      </c>
      <c r="C166">
        <v>36.55914</v>
      </c>
      <c r="D166">
        <v>0</v>
      </c>
      <c r="E166">
        <v>10</v>
      </c>
    </row>
    <row r="167" spans="1:5">
      <c r="A167">
        <v>31550</v>
      </c>
      <c r="B167">
        <v>22</v>
      </c>
      <c r="C167">
        <v>36.55914</v>
      </c>
      <c r="D167">
        <v>2</v>
      </c>
      <c r="E167">
        <v>12</v>
      </c>
    </row>
    <row r="168" spans="1:5">
      <c r="A168">
        <v>31581</v>
      </c>
      <c r="B168">
        <v>22</v>
      </c>
      <c r="C168">
        <v>36.55914</v>
      </c>
      <c r="D168">
        <v>0</v>
      </c>
      <c r="E168">
        <v>12</v>
      </c>
    </row>
    <row r="169" spans="1:5">
      <c r="A169">
        <v>31587</v>
      </c>
      <c r="B169">
        <v>22</v>
      </c>
      <c r="C169">
        <v>36.55914</v>
      </c>
      <c r="D169">
        <v>2</v>
      </c>
      <c r="E169">
        <v>12</v>
      </c>
    </row>
    <row r="170" spans="1:5">
      <c r="A170">
        <v>31618</v>
      </c>
      <c r="B170">
        <v>22</v>
      </c>
      <c r="C170">
        <v>36.55914</v>
      </c>
      <c r="D170">
        <v>0</v>
      </c>
      <c r="E170">
        <v>10</v>
      </c>
    </row>
    <row r="171" spans="1:5">
      <c r="A171">
        <v>31624</v>
      </c>
      <c r="B171">
        <v>22</v>
      </c>
      <c r="C171">
        <v>36.55914</v>
      </c>
      <c r="D171">
        <v>2</v>
      </c>
      <c r="E171">
        <v>11</v>
      </c>
    </row>
    <row r="172" spans="1:5">
      <c r="A172">
        <v>31636</v>
      </c>
      <c r="B172">
        <v>23</v>
      </c>
      <c r="C172">
        <v>36.55914</v>
      </c>
      <c r="D172">
        <v>0</v>
      </c>
      <c r="E172">
        <v>9</v>
      </c>
    </row>
    <row r="173" spans="1:5">
      <c r="A173">
        <v>31645</v>
      </c>
      <c r="B173">
        <v>22</v>
      </c>
      <c r="C173">
        <v>35.17025</v>
      </c>
      <c r="D173">
        <v>4</v>
      </c>
      <c r="E173">
        <v>15</v>
      </c>
    </row>
    <row r="174" spans="1:5">
      <c r="A174">
        <v>31675</v>
      </c>
      <c r="B174">
        <v>22</v>
      </c>
      <c r="C174">
        <v>35.17025</v>
      </c>
      <c r="D174">
        <v>0</v>
      </c>
      <c r="E174">
        <v>11</v>
      </c>
    </row>
    <row r="175" spans="1:5">
      <c r="A175">
        <v>31682</v>
      </c>
      <c r="B175">
        <v>22</v>
      </c>
      <c r="C175">
        <v>35.17025</v>
      </c>
      <c r="D175">
        <v>2</v>
      </c>
      <c r="E175">
        <v>10</v>
      </c>
    </row>
    <row r="176" spans="1:5">
      <c r="A176">
        <v>31694</v>
      </c>
      <c r="B176">
        <v>22</v>
      </c>
      <c r="C176">
        <v>31.94445</v>
      </c>
      <c r="D176">
        <v>0</v>
      </c>
      <c r="E176">
        <v>9</v>
      </c>
    </row>
    <row r="177" spans="1:5">
      <c r="A177">
        <v>31700</v>
      </c>
      <c r="B177">
        <v>22</v>
      </c>
      <c r="C177">
        <v>19.44445</v>
      </c>
      <c r="D177">
        <v>1</v>
      </c>
      <c r="E177">
        <v>11</v>
      </c>
    </row>
    <row r="178" spans="1:5">
      <c r="A178">
        <v>31731</v>
      </c>
      <c r="B178">
        <v>23</v>
      </c>
      <c r="C178">
        <v>22.67025</v>
      </c>
      <c r="D178">
        <v>1</v>
      </c>
      <c r="E178">
        <v>10</v>
      </c>
    </row>
    <row r="179" spans="1:5">
      <c r="A179">
        <v>31740</v>
      </c>
      <c r="B179">
        <v>22</v>
      </c>
      <c r="C179">
        <v>33.78136</v>
      </c>
      <c r="D179">
        <v>3</v>
      </c>
      <c r="E179">
        <v>8</v>
      </c>
    </row>
    <row r="180" spans="1:5">
      <c r="A180">
        <v>31770</v>
      </c>
      <c r="B180">
        <v>22</v>
      </c>
      <c r="C180">
        <v>33.78136</v>
      </c>
      <c r="D180">
        <v>0</v>
      </c>
      <c r="E180">
        <v>6</v>
      </c>
    </row>
    <row r="181" spans="1:5">
      <c r="A181">
        <v>31776</v>
      </c>
      <c r="B181">
        <v>22</v>
      </c>
      <c r="C181">
        <v>33.78136</v>
      </c>
      <c r="D181">
        <v>1</v>
      </c>
      <c r="E181">
        <v>10</v>
      </c>
    </row>
    <row r="182" spans="1:5">
      <c r="A182">
        <v>31783</v>
      </c>
      <c r="B182">
        <v>22</v>
      </c>
      <c r="C182">
        <v>25.44803</v>
      </c>
      <c r="D182">
        <v>0</v>
      </c>
      <c r="E182">
        <v>7</v>
      </c>
    </row>
    <row r="183" spans="1:5">
      <c r="A183">
        <v>32523</v>
      </c>
      <c r="B183">
        <v>22</v>
      </c>
      <c r="C183">
        <v>14.33692</v>
      </c>
      <c r="D183">
        <v>1</v>
      </c>
      <c r="E183">
        <v>8</v>
      </c>
    </row>
    <row r="184" spans="1:5">
      <c r="A184">
        <v>32572</v>
      </c>
      <c r="B184">
        <v>23</v>
      </c>
      <c r="C184">
        <v>16.37774</v>
      </c>
      <c r="D184">
        <v>0</v>
      </c>
      <c r="E184">
        <v>10</v>
      </c>
    </row>
    <row r="185" spans="1:5">
      <c r="A185">
        <v>32580</v>
      </c>
      <c r="B185">
        <v>22</v>
      </c>
      <c r="C185">
        <v>28.87774</v>
      </c>
      <c r="D185">
        <v>0</v>
      </c>
      <c r="E185">
        <v>10</v>
      </c>
    </row>
    <row r="186" spans="1:5">
      <c r="A186">
        <v>32611</v>
      </c>
      <c r="B186">
        <v>22</v>
      </c>
      <c r="C186">
        <v>28.87774</v>
      </c>
      <c r="D186">
        <v>0</v>
      </c>
      <c r="E186">
        <v>9</v>
      </c>
    </row>
    <row r="187" spans="1:5">
      <c r="A187">
        <v>32617</v>
      </c>
      <c r="B187">
        <v>22</v>
      </c>
      <c r="C187">
        <v>28.87774</v>
      </c>
      <c r="D187">
        <v>1</v>
      </c>
      <c r="E187">
        <v>11</v>
      </c>
    </row>
    <row r="188" spans="1:5">
      <c r="A188">
        <v>32676</v>
      </c>
      <c r="B188">
        <v>22</v>
      </c>
      <c r="C188">
        <v>25.65193</v>
      </c>
      <c r="D188">
        <v>1</v>
      </c>
      <c r="E188">
        <v>14</v>
      </c>
    </row>
    <row r="189" spans="1:5">
      <c r="A189">
        <v>32706</v>
      </c>
      <c r="B189">
        <v>22</v>
      </c>
      <c r="C189">
        <v>14.54082</v>
      </c>
      <c r="D189">
        <v>2</v>
      </c>
      <c r="E189">
        <v>1</v>
      </c>
    </row>
    <row r="190" spans="1:5">
      <c r="A190">
        <v>32712</v>
      </c>
      <c r="B190">
        <v>22</v>
      </c>
      <c r="C190">
        <v>14.54082</v>
      </c>
      <c r="D190">
        <v>0</v>
      </c>
      <c r="E190">
        <v>6</v>
      </c>
    </row>
    <row r="191" spans="1:5">
      <c r="A191">
        <v>32755</v>
      </c>
      <c r="B191">
        <v>23</v>
      </c>
      <c r="C191">
        <v>16.8664</v>
      </c>
      <c r="D191">
        <v>0</v>
      </c>
      <c r="E191">
        <v>4</v>
      </c>
    </row>
    <row r="192" spans="1:5">
      <c r="A192">
        <v>32764</v>
      </c>
      <c r="B192">
        <v>22</v>
      </c>
      <c r="C192">
        <v>27.97751</v>
      </c>
      <c r="D192">
        <v>2</v>
      </c>
      <c r="E192">
        <v>5</v>
      </c>
    </row>
    <row r="193" spans="1:5">
      <c r="A193">
        <v>32795</v>
      </c>
      <c r="B193">
        <v>22</v>
      </c>
      <c r="C193">
        <v>27.97751</v>
      </c>
      <c r="D193">
        <v>0</v>
      </c>
      <c r="E193">
        <v>6</v>
      </c>
    </row>
    <row r="194" spans="1:5">
      <c r="A194">
        <v>32801</v>
      </c>
      <c r="B194">
        <v>22</v>
      </c>
      <c r="C194">
        <v>25.93669</v>
      </c>
      <c r="D194">
        <v>0</v>
      </c>
      <c r="E194">
        <v>7</v>
      </c>
    </row>
    <row r="195" spans="1:5">
      <c r="A195">
        <v>33351</v>
      </c>
      <c r="B195">
        <v>22</v>
      </c>
      <c r="C195">
        <v>13.43669</v>
      </c>
      <c r="D195">
        <v>0</v>
      </c>
      <c r="E195">
        <v>2</v>
      </c>
    </row>
    <row r="196" spans="1:5">
      <c r="A196">
        <v>33357</v>
      </c>
      <c r="B196">
        <v>22</v>
      </c>
      <c r="C196">
        <v>13.43669</v>
      </c>
      <c r="D196">
        <v>0</v>
      </c>
      <c r="E196">
        <v>4</v>
      </c>
    </row>
    <row r="197" spans="1:5">
      <c r="A197">
        <v>33388</v>
      </c>
      <c r="B197">
        <v>22</v>
      </c>
      <c r="C197">
        <v>13.43669</v>
      </c>
      <c r="D197">
        <v>0</v>
      </c>
      <c r="E197">
        <v>5</v>
      </c>
    </row>
    <row r="198" spans="1:5">
      <c r="A198">
        <v>33394</v>
      </c>
      <c r="B198">
        <v>22</v>
      </c>
      <c r="C198">
        <v>13.43669</v>
      </c>
      <c r="D198">
        <v>1</v>
      </c>
      <c r="E198">
        <v>6</v>
      </c>
    </row>
    <row r="199" spans="1:5">
      <c r="A199">
        <v>33415</v>
      </c>
      <c r="B199">
        <v>23</v>
      </c>
      <c r="C199">
        <v>18.1986</v>
      </c>
      <c r="D199">
        <v>24</v>
      </c>
      <c r="E199">
        <v>11</v>
      </c>
    </row>
    <row r="200" spans="1:5">
      <c r="A200">
        <v>33422</v>
      </c>
      <c r="B200">
        <v>23</v>
      </c>
      <c r="C200">
        <v>18.1986</v>
      </c>
      <c r="D200">
        <v>2</v>
      </c>
      <c r="E200">
        <v>7</v>
      </c>
    </row>
    <row r="201" spans="1:5">
      <c r="A201">
        <v>33452</v>
      </c>
      <c r="B201">
        <v>22</v>
      </c>
      <c r="C201">
        <v>19.20635</v>
      </c>
      <c r="D201">
        <v>0</v>
      </c>
      <c r="E201">
        <v>4</v>
      </c>
    </row>
    <row r="202" spans="1:5">
      <c r="A202">
        <v>33458</v>
      </c>
      <c r="B202">
        <v>22</v>
      </c>
      <c r="C202">
        <v>8.095239</v>
      </c>
      <c r="D202">
        <v>0</v>
      </c>
      <c r="E202">
        <v>6</v>
      </c>
    </row>
    <row r="203" spans="1:5">
      <c r="A203">
        <v>33495</v>
      </c>
      <c r="B203">
        <v>23</v>
      </c>
      <c r="C203">
        <v>10.79794</v>
      </c>
      <c r="D203">
        <v>2</v>
      </c>
      <c r="E203">
        <v>4</v>
      </c>
    </row>
    <row r="204" spans="1:5">
      <c r="A204">
        <v>33504</v>
      </c>
      <c r="B204">
        <v>22</v>
      </c>
      <c r="C204">
        <v>21.90905</v>
      </c>
      <c r="D204">
        <v>0</v>
      </c>
      <c r="E204">
        <v>9</v>
      </c>
    </row>
    <row r="205" spans="1:5">
      <c r="A205">
        <v>33534</v>
      </c>
      <c r="B205">
        <v>22</v>
      </c>
      <c r="C205">
        <v>21.90905</v>
      </c>
      <c r="D205">
        <v>1</v>
      </c>
      <c r="E205">
        <v>4</v>
      </c>
    </row>
    <row r="206" spans="1:5">
      <c r="A206">
        <v>33541</v>
      </c>
      <c r="B206">
        <v>22</v>
      </c>
      <c r="C206">
        <v>21.90905</v>
      </c>
      <c r="D206">
        <v>0</v>
      </c>
      <c r="E206">
        <v>5</v>
      </c>
    </row>
    <row r="207" spans="1:5">
      <c r="A207">
        <v>33571</v>
      </c>
      <c r="B207">
        <v>22</v>
      </c>
      <c r="C207">
        <v>21.90905</v>
      </c>
      <c r="D207">
        <v>0</v>
      </c>
      <c r="E207">
        <v>6</v>
      </c>
    </row>
    <row r="208" spans="1:5">
      <c r="A208">
        <v>33578</v>
      </c>
      <c r="B208">
        <v>22</v>
      </c>
      <c r="C208">
        <v>21.90905</v>
      </c>
      <c r="D208">
        <v>3</v>
      </c>
      <c r="E208">
        <v>7</v>
      </c>
    </row>
    <row r="209" spans="1:5">
      <c r="A209">
        <v>33604</v>
      </c>
      <c r="B209">
        <v>22</v>
      </c>
      <c r="C209">
        <v>17.14715</v>
      </c>
      <c r="D209">
        <v>4</v>
      </c>
      <c r="E209">
        <v>5</v>
      </c>
    </row>
    <row r="210" spans="1:5">
      <c r="A210">
        <v>33611</v>
      </c>
      <c r="B210">
        <v>23</v>
      </c>
      <c r="C210">
        <v>31.43286</v>
      </c>
      <c r="D210">
        <v>0</v>
      </c>
      <c r="E210">
        <v>11</v>
      </c>
    </row>
    <row r="211" spans="1:5">
      <c r="A211">
        <v>33642</v>
      </c>
      <c r="B211">
        <v>22</v>
      </c>
      <c r="C211">
        <v>31.32533</v>
      </c>
      <c r="D211">
        <v>0</v>
      </c>
      <c r="E211">
        <v>6</v>
      </c>
    </row>
    <row r="212" spans="1:5">
      <c r="A212">
        <v>33648</v>
      </c>
      <c r="B212">
        <v>22</v>
      </c>
      <c r="C212">
        <v>31.32533</v>
      </c>
      <c r="D212">
        <v>6</v>
      </c>
      <c r="E212">
        <v>7</v>
      </c>
    </row>
    <row r="213" spans="1:5">
      <c r="A213">
        <v>33685</v>
      </c>
      <c r="B213">
        <v>23</v>
      </c>
      <c r="C213">
        <v>31.32533</v>
      </c>
      <c r="D213">
        <v>1</v>
      </c>
      <c r="E213">
        <v>8</v>
      </c>
    </row>
    <row r="214" spans="1:5">
      <c r="A214">
        <v>33693</v>
      </c>
      <c r="B214">
        <v>22</v>
      </c>
      <c r="C214">
        <v>32.71422</v>
      </c>
      <c r="D214">
        <v>0</v>
      </c>
      <c r="E214">
        <v>6</v>
      </c>
    </row>
    <row r="215" spans="1:5">
      <c r="A215">
        <v>33724</v>
      </c>
      <c r="B215">
        <v>22</v>
      </c>
      <c r="C215">
        <v>32.71422</v>
      </c>
      <c r="D215">
        <v>0</v>
      </c>
      <c r="E215">
        <v>8</v>
      </c>
    </row>
    <row r="216" spans="1:5">
      <c r="A216">
        <v>33730</v>
      </c>
      <c r="B216">
        <v>22</v>
      </c>
      <c r="C216">
        <v>32.71422</v>
      </c>
      <c r="D216">
        <v>2</v>
      </c>
      <c r="E216">
        <v>11</v>
      </c>
    </row>
    <row r="217" spans="1:5">
      <c r="A217">
        <v>33773</v>
      </c>
      <c r="B217">
        <v>23</v>
      </c>
      <c r="C217">
        <v>35.0398</v>
      </c>
      <c r="D217">
        <v>0</v>
      </c>
      <c r="E217">
        <v>8</v>
      </c>
    </row>
    <row r="218" spans="1:5">
      <c r="A218">
        <v>33781</v>
      </c>
      <c r="B218">
        <v>22</v>
      </c>
      <c r="C218">
        <v>47.5398</v>
      </c>
      <c r="D218">
        <v>3</v>
      </c>
      <c r="E218">
        <v>11</v>
      </c>
    </row>
    <row r="219" spans="1:5">
      <c r="A219">
        <v>33813</v>
      </c>
      <c r="B219">
        <v>22</v>
      </c>
      <c r="C219">
        <v>47.5398</v>
      </c>
      <c r="D219">
        <v>0</v>
      </c>
      <c r="E219">
        <v>10</v>
      </c>
    </row>
    <row r="220" spans="1:5">
      <c r="A220">
        <v>33819</v>
      </c>
      <c r="B220">
        <v>23</v>
      </c>
      <c r="C220">
        <v>49.92075</v>
      </c>
      <c r="D220">
        <v>2</v>
      </c>
      <c r="E220">
        <v>9</v>
      </c>
    </row>
    <row r="221" spans="1:5">
      <c r="A221">
        <v>33849</v>
      </c>
      <c r="B221">
        <v>22</v>
      </c>
      <c r="C221">
        <v>50.02828</v>
      </c>
      <c r="D221">
        <v>0</v>
      </c>
      <c r="E221">
        <v>9</v>
      </c>
    </row>
    <row r="222" spans="1:5">
      <c r="A222">
        <v>33856</v>
      </c>
      <c r="B222">
        <v>22</v>
      </c>
      <c r="C222">
        <v>50.02828</v>
      </c>
      <c r="D222">
        <v>2</v>
      </c>
      <c r="E222">
        <v>10</v>
      </c>
    </row>
    <row r="223" spans="1:5">
      <c r="A223">
        <v>33868</v>
      </c>
      <c r="B223">
        <v>23</v>
      </c>
      <c r="C223">
        <v>55.65891</v>
      </c>
      <c r="D223">
        <v>1</v>
      </c>
      <c r="E223">
        <v>8</v>
      </c>
    </row>
    <row r="224" spans="1:5">
      <c r="A224">
        <v>33876</v>
      </c>
      <c r="B224">
        <v>22</v>
      </c>
      <c r="C224">
        <v>55.65891</v>
      </c>
      <c r="D224">
        <v>4</v>
      </c>
      <c r="E224">
        <v>15</v>
      </c>
    </row>
    <row r="225" spans="1:5">
      <c r="A225">
        <v>33907</v>
      </c>
      <c r="B225">
        <v>22</v>
      </c>
      <c r="C225">
        <v>55.65891</v>
      </c>
      <c r="D225">
        <v>1</v>
      </c>
      <c r="E225">
        <v>9</v>
      </c>
    </row>
    <row r="226" spans="1:5">
      <c r="A226">
        <v>33913</v>
      </c>
      <c r="B226">
        <v>22</v>
      </c>
      <c r="C226">
        <v>55.65891</v>
      </c>
      <c r="D226">
        <v>8</v>
      </c>
      <c r="E226">
        <v>12</v>
      </c>
    </row>
    <row r="227" spans="1:5">
      <c r="A227">
        <v>33944</v>
      </c>
      <c r="B227">
        <v>23</v>
      </c>
      <c r="C227">
        <v>56.55914</v>
      </c>
      <c r="D227">
        <v>0</v>
      </c>
      <c r="E227">
        <v>8</v>
      </c>
    </row>
    <row r="228" spans="1:5">
      <c r="A228">
        <v>33950</v>
      </c>
      <c r="B228">
        <v>22</v>
      </c>
      <c r="C228">
        <v>60.72581</v>
      </c>
      <c r="D228">
        <v>2</v>
      </c>
      <c r="E228">
        <v>8</v>
      </c>
    </row>
    <row r="229" spans="1:5">
      <c r="A229">
        <v>33962</v>
      </c>
      <c r="B229">
        <v>23</v>
      </c>
      <c r="C229">
        <v>69.05914</v>
      </c>
      <c r="D229">
        <v>0</v>
      </c>
      <c r="E229">
        <v>8</v>
      </c>
    </row>
    <row r="230" spans="1:5">
      <c r="A230">
        <v>33971</v>
      </c>
      <c r="B230">
        <v>22</v>
      </c>
      <c r="C230">
        <v>63.50358</v>
      </c>
      <c r="D230">
        <v>5</v>
      </c>
      <c r="E230">
        <v>12</v>
      </c>
    </row>
    <row r="231" spans="1:5">
      <c r="A231">
        <v>34002</v>
      </c>
      <c r="B231">
        <v>22</v>
      </c>
      <c r="C231">
        <v>60.17025</v>
      </c>
      <c r="D231">
        <v>0</v>
      </c>
      <c r="E231">
        <v>8</v>
      </c>
    </row>
    <row r="232" spans="1:5">
      <c r="A232">
        <v>34008</v>
      </c>
      <c r="B232">
        <v>22</v>
      </c>
      <c r="C232">
        <v>60.17025</v>
      </c>
      <c r="D232">
        <v>5</v>
      </c>
      <c r="E232">
        <v>12</v>
      </c>
    </row>
    <row r="233" spans="1:5">
      <c r="A233">
        <v>34051</v>
      </c>
      <c r="B233">
        <v>23</v>
      </c>
      <c r="C233">
        <v>54.1625</v>
      </c>
      <c r="D233">
        <v>1</v>
      </c>
      <c r="E233">
        <v>7</v>
      </c>
    </row>
    <row r="234" spans="1:5">
      <c r="A234">
        <v>34059</v>
      </c>
      <c r="B234">
        <v>22</v>
      </c>
      <c r="C234">
        <v>54.1625</v>
      </c>
      <c r="D234">
        <v>2</v>
      </c>
      <c r="E234">
        <v>5</v>
      </c>
    </row>
    <row r="235" spans="1:5">
      <c r="A235">
        <v>34090</v>
      </c>
      <c r="B235">
        <v>22</v>
      </c>
      <c r="C235">
        <v>54.1625</v>
      </c>
      <c r="D235">
        <v>0</v>
      </c>
      <c r="E235">
        <v>8</v>
      </c>
    </row>
    <row r="236" spans="1:5">
      <c r="A236">
        <v>34096</v>
      </c>
      <c r="B236">
        <v>22</v>
      </c>
      <c r="C236">
        <v>54.1625</v>
      </c>
      <c r="D236">
        <v>1</v>
      </c>
      <c r="E236">
        <v>9</v>
      </c>
    </row>
    <row r="237" spans="1:5">
      <c r="A237">
        <v>34127</v>
      </c>
      <c r="B237">
        <v>22</v>
      </c>
      <c r="C237">
        <v>50.9367</v>
      </c>
      <c r="D237">
        <v>0</v>
      </c>
      <c r="E237">
        <v>10</v>
      </c>
    </row>
    <row r="238" spans="1:5">
      <c r="A238">
        <v>34133</v>
      </c>
      <c r="B238">
        <v>22</v>
      </c>
      <c r="C238">
        <v>34.27003</v>
      </c>
      <c r="D238">
        <v>3</v>
      </c>
      <c r="E238">
        <v>10</v>
      </c>
    </row>
    <row r="239" spans="1:5">
      <c r="A239">
        <v>34145</v>
      </c>
      <c r="B239">
        <v>23</v>
      </c>
      <c r="C239">
        <v>34.27003</v>
      </c>
      <c r="D239">
        <v>0</v>
      </c>
      <c r="E239">
        <v>9</v>
      </c>
    </row>
    <row r="240" spans="1:5">
      <c r="A240">
        <v>34154</v>
      </c>
      <c r="B240">
        <v>23</v>
      </c>
      <c r="C240">
        <v>23.15891</v>
      </c>
      <c r="D240">
        <v>5</v>
      </c>
      <c r="E240">
        <v>16</v>
      </c>
    </row>
    <row r="241" spans="1:5">
      <c r="A241">
        <v>34185</v>
      </c>
      <c r="B241">
        <v>22</v>
      </c>
      <c r="C241">
        <v>26.38472</v>
      </c>
      <c r="D241">
        <v>0</v>
      </c>
      <c r="E241">
        <v>7</v>
      </c>
    </row>
    <row r="242" spans="1:5">
      <c r="A242">
        <v>34191</v>
      </c>
      <c r="B242">
        <v>22</v>
      </c>
      <c r="C242">
        <v>26.38472</v>
      </c>
      <c r="D242">
        <v>7</v>
      </c>
      <c r="E242">
        <v>11</v>
      </c>
    </row>
    <row r="243" spans="1:5">
      <c r="A243">
        <v>34222</v>
      </c>
      <c r="B243">
        <v>22</v>
      </c>
      <c r="C243">
        <v>24.05914</v>
      </c>
      <c r="D243">
        <v>0</v>
      </c>
      <c r="E243">
        <v>6</v>
      </c>
    </row>
    <row r="244" spans="1:5">
      <c r="A244">
        <v>34228</v>
      </c>
      <c r="B244">
        <v>22</v>
      </c>
      <c r="C244">
        <v>11.55914</v>
      </c>
      <c r="D244">
        <v>2</v>
      </c>
      <c r="E244">
        <v>7</v>
      </c>
    </row>
    <row r="245" spans="1:5">
      <c r="A245">
        <v>34240</v>
      </c>
      <c r="B245">
        <v>23</v>
      </c>
      <c r="C245">
        <v>19.89248</v>
      </c>
      <c r="D245">
        <v>0</v>
      </c>
      <c r="E245">
        <v>8</v>
      </c>
    </row>
    <row r="246" spans="1:5">
      <c r="A246">
        <v>34249</v>
      </c>
      <c r="B246">
        <v>22</v>
      </c>
      <c r="C246">
        <v>31.00359</v>
      </c>
      <c r="D246">
        <v>3</v>
      </c>
      <c r="E246">
        <v>11</v>
      </c>
    </row>
    <row r="247" spans="1:5">
      <c r="A247">
        <v>34280</v>
      </c>
      <c r="B247">
        <v>22</v>
      </c>
      <c r="C247">
        <v>31.00359</v>
      </c>
      <c r="D247">
        <v>0</v>
      </c>
      <c r="E247">
        <v>6</v>
      </c>
    </row>
    <row r="248" spans="1:5">
      <c r="A248">
        <v>34286</v>
      </c>
      <c r="B248">
        <v>22</v>
      </c>
      <c r="C248">
        <v>31.00359</v>
      </c>
      <c r="D248">
        <v>2</v>
      </c>
      <c r="E248">
        <v>8</v>
      </c>
    </row>
  </sheetData>
  <conditionalFormatting sqref="B2:B1048576">
    <cfRule type="cellIs" dxfId="0" operator="notBetween" priority="1">
      <formula>22</formula>
      <formula>22</formula>
    </cfRule>
  </conditionalFormatting>
  <conditionalFormatting sqref="C2:C1048576">
    <cfRule type="cellIs" dxfId="1" operator="notBetween" priority="2">
      <formula>-6.816995</formula>
      <formula>68.674325</formula>
    </cfRule>
  </conditionalFormatting>
  <conditionalFormatting sqref="D2:D1048576">
    <cfRule type="cellIs" dxfId="2" operator="notBetween" priority="3">
      <formula>-3</formula>
      <formula>5</formula>
    </cfRule>
  </conditionalFormatting>
  <conditionalFormatting sqref="E2:E1048576">
    <cfRule type="cellIs" dxfId="3" operator="notBetween" priority="4">
      <formula>-2.5</formula>
      <formula>17.5</formula>
    </cfRule>
  </conditionalFormatting>
  <pageMargins left="0.7" right="0.7" top="0.75" bottom="0.75" header="0.3" footer="0.3"/>
  <headerFooter scaleWithDoc="1" alignWithMargins="0" differentFirst="0" differentOddEven="0"/>
  <drawing r:id="rId1"/>
  <tableParts count="1">
    <tablePart r:id="rId2"/>
  </tableParts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5"/>
  <sheetData>
    <row r="10" spans="1:1" ht="25" customHeight="1">
      <c r="A10" s="7" t="s">
        <v>30</v>
      </c>
    </row>
  </sheetData>
  <sheetProtection algorithmName="SHA-512" hashValue="XhqEEXEnD8R1w5w9DWabar+X3me9ecWDr85DJqxNAVniMfF4cmfskpa/7U9g5HmqxpjdcjFA0mzpjXt7YdQtuw==" saltValue="0LDQMDPFWqsl8PgkUvjGTA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VR-7</dc:creator>
  <dcterms:created xsi:type="dcterms:W3CDTF">2022-01-25T22:06:18Z</dcterms:created>
  <dcterms:modified xsi:type="dcterms:W3CDTF">2022-01-25T22:06:18Z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