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definedNames/>
  <calcPr fullPrecision="1" calcId="125725"/>
</workbook>
</file>

<file path=xl/sharedStrings.xml><?xml version="1.0" encoding="utf-8"?>
<sst xmlns="http://schemas.openxmlformats.org/spreadsheetml/2006/main" uniqueCount="31" count="31">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</sst>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8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F4A460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  <xf numFmtId="0" fontId="7" fillId="0" borderId="0" xfId="0" applyFont="1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id="2" name="Table1" displayName="Table1" ref="A1:E1048576" totalsRowShown="0">
  <autoFilter ref="A1:E1048576"/>
  <tableColumns>
    <tableColumn id="1" name="TimeStamp"/>
    <tableColumn id="2" name="Angle_deg"/>
    <tableColumn id="3" name="AngVel_degpersec"/>
    <tableColumn id="4" name="EMG_mV"/>
    <tableColumn id="5" name="Force_N"/>
  </tableColumns>
  <tableStyleInfo name="TableStyleMedium8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/xl/tables/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437"/>
  <sheetViews>
    <sheetView view="normal" workbookViewId="0">
      <selection pane="topLeft" activeCell="A1" sqref="A1"/>
    </sheetView>
  </sheetViews>
  <sheetFormatPr defaultRowHeight="15"/>
  <cols>
    <col min="1" max="1" width="14.7109375" bestFit="1" customWidth="1"/>
    <col min="2" max="2" width="14" bestFit="1" customWidth="1"/>
    <col min="3" max="3" width="21.140625" bestFit="1" customWidth="1"/>
    <col min="4" max="4" width="12.5703125" bestFit="1" customWidth="1"/>
    <col min="5" max="5" width="11.84765625" bestFit="1" customWidth="1"/>
    <col min="8" max="11" width="10.7109375" bestFit="1" customWidth="1"/>
    <col min="13" max="13" width="58.27734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58407</v>
      </c>
      <c r="B2">
        <v>57</v>
      </c>
      <c r="C2">
        <v>0</v>
      </c>
      <c r="D2">
        <v>1</v>
      </c>
      <c r="E2">
        <v>0</v>
      </c>
      <c r="G2" s="5" t="s">
        <v>6</v>
      </c>
      <c r="H2" s="6">
        <f ca="1">MIN($B:$B)</f>
        <v>8</v>
      </c>
      <c r="I2" s="6">
        <f ca="1">MIN($C:$C)</f>
        <v>0</v>
      </c>
      <c r="J2" s="6">
        <f ca="1">MIN($D:$D)</f>
        <v>0</v>
      </c>
      <c r="K2" s="6">
        <f ca="1">MIN($E:$E)</f>
        <v>-3</v>
      </c>
      <c r="M2" s="3" t="s">
        <v>7</v>
      </c>
    </row>
    <row r="3" spans="1:13">
      <c r="A3">
        <v>58413</v>
      </c>
      <c r="B3">
        <v>57</v>
      </c>
      <c r="C3">
        <v>0</v>
      </c>
      <c r="D3">
        <v>11</v>
      </c>
      <c r="E3">
        <v>0</v>
      </c>
      <c r="G3" s="5" t="s">
        <v>8</v>
      </c>
      <c r="H3" s="6">
        <f ca="1">MAX($B:$B)</f>
        <v>101</v>
      </c>
      <c r="I3" s="6">
        <f ca="1">MAX($C:$C)</f>
        <v>264.6495</v>
      </c>
      <c r="J3" s="6">
        <f ca="1">MAX($D:$D)</f>
        <v>509</v>
      </c>
      <c r="K3" s="6">
        <f ca="1">MAX($E:$E)</f>
        <v>58394</v>
      </c>
      <c r="M3" s="3" t="s">
        <v>9</v>
      </c>
    </row>
    <row r="4" spans="1:13">
      <c r="A4">
        <v>58444</v>
      </c>
      <c r="B4">
        <v>57</v>
      </c>
      <c r="C4">
        <v>0</v>
      </c>
      <c r="D4">
        <v>5</v>
      </c>
      <c r="E4">
        <v>0</v>
      </c>
      <c r="G4" s="5" t="s">
        <v>10</v>
      </c>
      <c r="H4" s="6">
        <f ca="1">ABS(H3-H2)</f>
        <v>93</v>
      </c>
      <c r="I4" s="6">
        <f ca="1">ABS(I3-I2)</f>
        <v>264.6495</v>
      </c>
      <c r="J4" s="6">
        <f ca="1">ABS(J3-J2)</f>
        <v>509</v>
      </c>
      <c r="K4" s="6">
        <f ca="1">ABS(K3-K2)</f>
        <v>58397</v>
      </c>
      <c r="M4" s="3" t="s">
        <v>11</v>
      </c>
    </row>
    <row r="5" spans="1:13">
      <c r="A5">
        <v>58450</v>
      </c>
      <c r="B5">
        <v>57</v>
      </c>
      <c r="C5">
        <v>0</v>
      </c>
      <c r="D5">
        <v>11</v>
      </c>
      <c r="E5">
        <v>0</v>
      </c>
      <c r="G5" s="5" t="s">
        <v>12</v>
      </c>
      <c r="H5" s="6">
        <f ca="1">AVERAGE($B:$B)</f>
        <v>62.0596330275229</v>
      </c>
      <c r="I5" s="6">
        <f ca="1">AVERAGE($C:$C)</f>
        <v>48.5314559793577</v>
      </c>
      <c r="J5" s="6">
        <f ca="1">AVERAGE($D:$D)</f>
        <v>32.795871559633</v>
      </c>
      <c r="K5" s="6">
        <f ca="1">AVERAGE($E:$E)</f>
        <v>136.247706422018</v>
      </c>
      <c r="M5" s="3" t="s">
        <v>13</v>
      </c>
    </row>
    <row r="6" spans="1:13">
      <c r="A6">
        <v>58463</v>
      </c>
      <c r="B6">
        <v>57</v>
      </c>
      <c r="C6">
        <v>0</v>
      </c>
      <c r="D6">
        <v>11</v>
      </c>
      <c r="E6">
        <v>0</v>
      </c>
      <c r="G6" s="5" t="s">
        <v>14</v>
      </c>
      <c r="H6" s="6">
        <f ca="1">_xlfn.STDEV.P($B:$B)</f>
        <v>11.8320661854666</v>
      </c>
      <c r="I6" s="6">
        <f ca="1">_xlfn.STDEV.P($C:$C)</f>
        <v>54.2240659410064</v>
      </c>
      <c r="J6" s="6">
        <f ca="1">_xlfn.STDEV.P($D:$D)</f>
        <v>85.7617627814717</v>
      </c>
      <c r="K6" s="6">
        <f ca="1">_xlfn.STDEV.P($E:$E)</f>
        <v>2790.05605539266</v>
      </c>
      <c r="M6" s="3" t="s">
        <v>15</v>
      </c>
    </row>
    <row r="7" spans="1:13">
      <c r="A7">
        <v>58471</v>
      </c>
      <c r="B7">
        <v>57</v>
      </c>
      <c r="C7">
        <v>0</v>
      </c>
      <c r="D7">
        <v>12</v>
      </c>
      <c r="E7">
        <v>0</v>
      </c>
      <c r="G7" s="5" t="s">
        <v>16</v>
      </c>
      <c r="H7" s="6">
        <f ca="1">QUARTILE($B:$B,1)</f>
        <v>57</v>
      </c>
      <c r="I7" s="6">
        <f ca="1">QUARTILE($C:$C,1)</f>
        <v>13.04158</v>
      </c>
      <c r="J7" s="6">
        <f ca="1">QUARTILE($D:$D,1)</f>
        <v>2</v>
      </c>
      <c r="K7" s="6">
        <f ca="1">QUARTILE($E:$E,1)</f>
        <v>1</v>
      </c>
      <c r="M7" s="3" t="s">
        <v>17</v>
      </c>
    </row>
    <row r="8" spans="1:13">
      <c r="A8">
        <v>58502</v>
      </c>
      <c r="B8">
        <v>57</v>
      </c>
      <c r="C8">
        <v>0</v>
      </c>
      <c r="D8">
        <v>0</v>
      </c>
      <c r="E8">
        <v>1</v>
      </c>
      <c r="G8" s="5" t="s">
        <v>18</v>
      </c>
      <c r="H8" s="6">
        <f ca="1">QUARTILE($B:$B,3)</f>
        <v>64</v>
      </c>
      <c r="I8" s="6">
        <f ca="1">QUARTILE($C:$C,3)</f>
        <v>62.404765</v>
      </c>
      <c r="J8" s="6">
        <f ca="1">QUARTILE($D:$D,3)</f>
        <v>22</v>
      </c>
      <c r="K8" s="6">
        <f ca="1">QUARTILE($E:$E,3)</f>
        <v>4</v>
      </c>
      <c r="M8" s="3" t="s">
        <v>19</v>
      </c>
    </row>
    <row r="9" spans="1:13">
      <c r="A9">
        <v>58508</v>
      </c>
      <c r="B9">
        <v>57</v>
      </c>
      <c r="C9">
        <v>0</v>
      </c>
      <c r="D9">
        <v>2</v>
      </c>
      <c r="E9">
        <v>0</v>
      </c>
      <c r="G9" s="5" t="s">
        <v>20</v>
      </c>
      <c r="H9" s="6">
        <f ca="1">ABS(H8-H7)</f>
        <v>7</v>
      </c>
      <c r="I9" s="6">
        <f ca="1">ABS(I8-I7)</f>
        <v>49.363185</v>
      </c>
      <c r="J9" s="6">
        <f ca="1">ABS(J8-J7)</f>
        <v>20</v>
      </c>
      <c r="K9" s="6">
        <f ca="1">ABS(K8-K7)</f>
        <v>3</v>
      </c>
      <c r="M9" s="3" t="s">
        <v>21</v>
      </c>
    </row>
    <row r="10" spans="1:13">
      <c r="A10">
        <v>58539</v>
      </c>
      <c r="B10">
        <v>57</v>
      </c>
      <c r="C10">
        <v>0</v>
      </c>
      <c r="D10">
        <v>10</v>
      </c>
      <c r="E10">
        <v>3</v>
      </c>
      <c r="G10" s="5" t="s">
        <v>22</v>
      </c>
      <c r="H10" s="6">
        <f ca="1">H7-(H9*1.5)</f>
        <v>46.5</v>
      </c>
      <c r="I10" s="6">
        <f ca="1">I7-(I9*1.5)</f>
        <v>-61.0031975</v>
      </c>
      <c r="J10" s="6">
        <f ca="1">J7-(J9*1.5)</f>
        <v>-28</v>
      </c>
      <c r="K10" s="6">
        <f ca="1">K7-(K9*1.5)</f>
        <v>-3.5</v>
      </c>
      <c r="M10" s="3" t="s">
        <v>23</v>
      </c>
    </row>
    <row r="11" spans="1:13">
      <c r="A11">
        <v>58545</v>
      </c>
      <c r="B11">
        <v>8</v>
      </c>
      <c r="C11">
        <v>0</v>
      </c>
      <c r="D11">
        <v>0</v>
      </c>
      <c r="E11">
        <v>58394</v>
      </c>
      <c r="G11" s="5" t="s">
        <v>24</v>
      </c>
      <c r="H11" s="6">
        <f ca="1">H8+(H9*1.5)</f>
        <v>74.5</v>
      </c>
      <c r="I11" s="6">
        <f ca="1">I8+(I9*1.5)</f>
        <v>136.4495425</v>
      </c>
      <c r="J11" s="6">
        <f ca="1">J8+(J9*1.5)</f>
        <v>52</v>
      </c>
      <c r="K11" s="6">
        <f ca="1">K8+(K9*1.5)</f>
        <v>8.5</v>
      </c>
      <c r="M11" s="3" t="s">
        <v>25</v>
      </c>
    </row>
    <row r="12" spans="1:5">
      <c r="A12">
        <v>58584</v>
      </c>
      <c r="B12">
        <v>57</v>
      </c>
      <c r="C12">
        <v>125.641</v>
      </c>
      <c r="D12">
        <v>18</v>
      </c>
      <c r="E12">
        <v>1</v>
      </c>
    </row>
    <row r="13" spans="1:5">
      <c r="A13">
        <v>16835806</v>
      </c>
      <c r="B13">
        <v>57</v>
      </c>
      <c r="C13">
        <v>125.641</v>
      </c>
      <c r="D13">
        <v>2</v>
      </c>
      <c r="E13">
        <v>1</v>
      </c>
    </row>
    <row r="14" spans="1:5">
      <c r="A14">
        <v>58621</v>
      </c>
      <c r="B14">
        <v>57</v>
      </c>
      <c r="C14">
        <v>125.641</v>
      </c>
      <c r="D14">
        <v>13</v>
      </c>
      <c r="E14">
        <v>2</v>
      </c>
    </row>
    <row r="15" spans="1:5">
      <c r="A15">
        <v>58627</v>
      </c>
      <c r="B15">
        <v>57</v>
      </c>
      <c r="C15">
        <v>125.641</v>
      </c>
      <c r="D15">
        <v>5</v>
      </c>
      <c r="E15">
        <v>2</v>
      </c>
    </row>
    <row r="16" spans="1:5">
      <c r="A16">
        <v>58646</v>
      </c>
      <c r="B16">
        <v>57</v>
      </c>
      <c r="C16">
        <v>125.641</v>
      </c>
      <c r="D16">
        <v>12</v>
      </c>
      <c r="E16">
        <v>0</v>
      </c>
    </row>
    <row r="17" spans="1:5">
      <c r="A17">
        <v>58654</v>
      </c>
      <c r="B17">
        <v>57</v>
      </c>
      <c r="C17">
        <v>125.641</v>
      </c>
      <c r="D17">
        <v>10</v>
      </c>
      <c r="E17">
        <v>3</v>
      </c>
    </row>
    <row r="18" spans="1:5">
      <c r="A18">
        <v>58685</v>
      </c>
      <c r="B18">
        <v>57</v>
      </c>
      <c r="C18">
        <v>125.641</v>
      </c>
      <c r="D18">
        <v>0</v>
      </c>
      <c r="E18">
        <v>4</v>
      </c>
    </row>
    <row r="19" spans="1:5">
      <c r="A19">
        <v>58691</v>
      </c>
      <c r="B19">
        <v>57</v>
      </c>
      <c r="C19">
        <v>125.641</v>
      </c>
      <c r="D19">
        <v>1</v>
      </c>
      <c r="E19">
        <v>4</v>
      </c>
    </row>
    <row r="20" spans="1:5">
      <c r="A20">
        <v>58735</v>
      </c>
      <c r="B20">
        <v>57</v>
      </c>
      <c r="C20">
        <v>125.641</v>
      </c>
      <c r="D20">
        <v>12</v>
      </c>
      <c r="E20">
        <v>5</v>
      </c>
    </row>
    <row r="21" spans="1:5">
      <c r="A21">
        <v>58743</v>
      </c>
      <c r="B21">
        <v>57</v>
      </c>
      <c r="C21">
        <v>125.641</v>
      </c>
      <c r="D21">
        <v>9</v>
      </c>
      <c r="E21">
        <v>4</v>
      </c>
    </row>
    <row r="22" spans="1:5">
      <c r="A22">
        <v>58780</v>
      </c>
      <c r="B22">
        <v>57</v>
      </c>
      <c r="C22">
        <v>0</v>
      </c>
      <c r="D22">
        <v>9</v>
      </c>
      <c r="E22">
        <v>1</v>
      </c>
    </row>
    <row r="23" spans="1:5">
      <c r="A23">
        <v>16836002</v>
      </c>
      <c r="B23">
        <v>57</v>
      </c>
      <c r="C23">
        <v>0</v>
      </c>
      <c r="D23">
        <v>14</v>
      </c>
      <c r="E23">
        <v>1</v>
      </c>
    </row>
    <row r="24" spans="1:5">
      <c r="A24">
        <v>58829</v>
      </c>
      <c r="B24">
        <v>57</v>
      </c>
      <c r="C24">
        <v>0</v>
      </c>
      <c r="D24">
        <v>11</v>
      </c>
      <c r="E24">
        <v>0</v>
      </c>
    </row>
    <row r="25" spans="1:5">
      <c r="A25">
        <v>58838</v>
      </c>
      <c r="B25">
        <v>57</v>
      </c>
      <c r="C25">
        <v>0</v>
      </c>
      <c r="D25">
        <v>11</v>
      </c>
      <c r="E25">
        <v>-2</v>
      </c>
    </row>
    <row r="26" spans="1:5">
      <c r="A26">
        <v>58868</v>
      </c>
      <c r="B26">
        <v>57</v>
      </c>
      <c r="C26">
        <v>0</v>
      </c>
      <c r="D26">
        <v>1</v>
      </c>
      <c r="E26">
        <v>0</v>
      </c>
    </row>
    <row r="27" spans="1:5">
      <c r="A27">
        <v>58875</v>
      </c>
      <c r="B27">
        <v>57</v>
      </c>
      <c r="C27">
        <v>0</v>
      </c>
      <c r="D27">
        <v>0</v>
      </c>
      <c r="E27">
        <v>0</v>
      </c>
    </row>
    <row r="28" spans="1:5">
      <c r="A28">
        <v>58906</v>
      </c>
      <c r="B28">
        <v>57</v>
      </c>
      <c r="C28">
        <v>0</v>
      </c>
      <c r="D28">
        <v>12</v>
      </c>
      <c r="E28">
        <v>1</v>
      </c>
    </row>
    <row r="29" spans="1:5">
      <c r="A29">
        <v>58912</v>
      </c>
      <c r="B29">
        <v>57</v>
      </c>
      <c r="C29">
        <v>0</v>
      </c>
      <c r="D29">
        <v>14</v>
      </c>
      <c r="E29">
        <v>2</v>
      </c>
    </row>
    <row r="30" spans="1:5">
      <c r="A30">
        <v>58924</v>
      </c>
      <c r="B30">
        <v>57</v>
      </c>
      <c r="C30">
        <v>0</v>
      </c>
      <c r="D30">
        <v>1</v>
      </c>
      <c r="E30">
        <v>0</v>
      </c>
    </row>
    <row r="31" spans="1:5">
      <c r="A31">
        <v>58933</v>
      </c>
      <c r="B31">
        <v>57</v>
      </c>
      <c r="C31">
        <v>0</v>
      </c>
      <c r="D31">
        <v>1</v>
      </c>
      <c r="E31">
        <v>0</v>
      </c>
    </row>
    <row r="32" spans="1:5">
      <c r="A32">
        <v>58945</v>
      </c>
      <c r="B32">
        <v>57</v>
      </c>
      <c r="C32">
        <v>0</v>
      </c>
      <c r="D32">
        <v>14</v>
      </c>
      <c r="E32">
        <v>1</v>
      </c>
    </row>
    <row r="33" spans="1:5">
      <c r="A33">
        <v>58951</v>
      </c>
      <c r="B33">
        <v>57</v>
      </c>
      <c r="C33">
        <v>0</v>
      </c>
      <c r="D33">
        <v>9</v>
      </c>
      <c r="E33">
        <v>4</v>
      </c>
    </row>
    <row r="34" spans="1:5">
      <c r="A34">
        <v>58964</v>
      </c>
      <c r="B34">
        <v>57</v>
      </c>
      <c r="C34">
        <v>0</v>
      </c>
      <c r="D34">
        <v>9</v>
      </c>
      <c r="E34">
        <v>5</v>
      </c>
    </row>
    <row r="35" spans="1:5">
      <c r="A35">
        <v>58970</v>
      </c>
      <c r="B35">
        <v>57</v>
      </c>
      <c r="C35">
        <v>0</v>
      </c>
      <c r="D35">
        <v>15</v>
      </c>
      <c r="E35">
        <v>6</v>
      </c>
    </row>
    <row r="36" spans="1:5">
      <c r="A36">
        <v>58982</v>
      </c>
      <c r="B36">
        <v>57</v>
      </c>
      <c r="C36">
        <v>0</v>
      </c>
      <c r="D36">
        <v>2</v>
      </c>
      <c r="E36">
        <v>6</v>
      </c>
    </row>
    <row r="37" spans="1:5">
      <c r="A37">
        <v>59013</v>
      </c>
      <c r="B37">
        <v>57</v>
      </c>
      <c r="C37">
        <v>0</v>
      </c>
      <c r="D37">
        <v>11</v>
      </c>
      <c r="E37">
        <v>3</v>
      </c>
    </row>
    <row r="38" spans="1:5">
      <c r="A38">
        <v>59021</v>
      </c>
      <c r="B38">
        <v>57</v>
      </c>
      <c r="C38">
        <v>0</v>
      </c>
      <c r="D38">
        <v>11</v>
      </c>
      <c r="E38">
        <v>3</v>
      </c>
    </row>
    <row r="39" spans="1:5">
      <c r="A39">
        <v>59052</v>
      </c>
      <c r="B39">
        <v>57</v>
      </c>
      <c r="C39">
        <v>0</v>
      </c>
      <c r="D39">
        <v>1</v>
      </c>
      <c r="E39">
        <v>6</v>
      </c>
    </row>
    <row r="40" spans="1:5">
      <c r="A40">
        <v>59058</v>
      </c>
      <c r="B40">
        <v>57</v>
      </c>
      <c r="C40">
        <v>0</v>
      </c>
      <c r="D40">
        <v>2</v>
      </c>
      <c r="E40">
        <v>5</v>
      </c>
    </row>
    <row r="41" spans="1:5">
      <c r="A41">
        <v>59108</v>
      </c>
      <c r="B41">
        <v>57</v>
      </c>
      <c r="C41">
        <v>0</v>
      </c>
      <c r="D41">
        <v>2</v>
      </c>
      <c r="E41">
        <v>4</v>
      </c>
    </row>
    <row r="42" spans="1:5">
      <c r="A42">
        <v>59116</v>
      </c>
      <c r="B42">
        <v>57</v>
      </c>
      <c r="C42">
        <v>0</v>
      </c>
      <c r="D42">
        <v>0</v>
      </c>
      <c r="E42">
        <v>4</v>
      </c>
    </row>
    <row r="43" spans="1:5">
      <c r="A43">
        <v>59147</v>
      </c>
      <c r="B43">
        <v>57</v>
      </c>
      <c r="C43">
        <v>0</v>
      </c>
      <c r="D43">
        <v>9</v>
      </c>
      <c r="E43">
        <v>1</v>
      </c>
    </row>
    <row r="44" spans="1:5">
      <c r="A44">
        <v>59184</v>
      </c>
      <c r="B44">
        <v>57</v>
      </c>
      <c r="C44">
        <v>0</v>
      </c>
      <c r="D44">
        <v>22</v>
      </c>
      <c r="E44">
        <v>1</v>
      </c>
    </row>
    <row r="45" spans="1:5">
      <c r="A45">
        <v>59190</v>
      </c>
      <c r="B45">
        <v>57</v>
      </c>
      <c r="C45">
        <v>0</v>
      </c>
      <c r="D45">
        <v>6</v>
      </c>
      <c r="E45">
        <v>0</v>
      </c>
    </row>
    <row r="46" spans="1:5">
      <c r="A46">
        <v>59202</v>
      </c>
      <c r="B46">
        <v>57</v>
      </c>
      <c r="C46">
        <v>0</v>
      </c>
      <c r="D46">
        <v>2</v>
      </c>
      <c r="E46">
        <v>-2</v>
      </c>
    </row>
    <row r="47" spans="1:5">
      <c r="A47">
        <v>59211</v>
      </c>
      <c r="B47">
        <v>57</v>
      </c>
      <c r="C47">
        <v>0</v>
      </c>
      <c r="D47">
        <v>7</v>
      </c>
      <c r="E47">
        <v>4</v>
      </c>
    </row>
    <row r="48" spans="1:5">
      <c r="A48">
        <v>59242</v>
      </c>
      <c r="B48">
        <v>57</v>
      </c>
      <c r="C48">
        <v>0</v>
      </c>
      <c r="D48">
        <v>1</v>
      </c>
      <c r="E48">
        <v>2</v>
      </c>
    </row>
    <row r="49" spans="1:5">
      <c r="A49">
        <v>59248</v>
      </c>
      <c r="B49">
        <v>56</v>
      </c>
      <c r="C49">
        <v>16.66667</v>
      </c>
      <c r="D49">
        <v>9</v>
      </c>
      <c r="E49">
        <v>-1</v>
      </c>
    </row>
    <row r="50" spans="1:5">
      <c r="A50">
        <v>59291</v>
      </c>
      <c r="B50">
        <v>58</v>
      </c>
      <c r="C50">
        <v>21.31783</v>
      </c>
      <c r="D50">
        <v>2</v>
      </c>
      <c r="E50">
        <v>3</v>
      </c>
    </row>
    <row r="51" spans="1:5">
      <c r="A51">
        <v>59307</v>
      </c>
      <c r="B51">
        <v>57</v>
      </c>
      <c r="C51">
        <v>27.56783</v>
      </c>
      <c r="D51">
        <v>7</v>
      </c>
      <c r="E51">
        <v>0</v>
      </c>
    </row>
    <row r="52" spans="1:5">
      <c r="A52">
        <v>59337</v>
      </c>
      <c r="B52">
        <v>57</v>
      </c>
      <c r="C52">
        <v>27.56783</v>
      </c>
      <c r="D52">
        <v>13</v>
      </c>
      <c r="E52">
        <v>3</v>
      </c>
    </row>
    <row r="53" spans="1:5">
      <c r="A53">
        <v>59343</v>
      </c>
      <c r="B53">
        <v>57</v>
      </c>
      <c r="C53">
        <v>27.56783</v>
      </c>
      <c r="D53">
        <v>2</v>
      </c>
      <c r="E53">
        <v>4</v>
      </c>
    </row>
    <row r="54" spans="1:5">
      <c r="A54">
        <v>59374</v>
      </c>
      <c r="B54">
        <v>57</v>
      </c>
      <c r="C54">
        <v>27.56783</v>
      </c>
      <c r="D54">
        <v>1</v>
      </c>
      <c r="E54">
        <v>6</v>
      </c>
    </row>
    <row r="55" spans="1:5">
      <c r="A55">
        <v>59380</v>
      </c>
      <c r="B55">
        <v>57</v>
      </c>
      <c r="C55">
        <v>27.56783</v>
      </c>
      <c r="D55">
        <v>8</v>
      </c>
      <c r="E55">
        <v>5</v>
      </c>
    </row>
    <row r="56" spans="1:5">
      <c r="A56">
        <v>59393</v>
      </c>
      <c r="B56">
        <v>57</v>
      </c>
      <c r="C56">
        <v>27.56783</v>
      </c>
      <c r="D56">
        <v>20</v>
      </c>
      <c r="E56">
        <v>5</v>
      </c>
    </row>
    <row r="57" spans="1:5">
      <c r="A57">
        <v>59401</v>
      </c>
      <c r="B57">
        <v>57</v>
      </c>
      <c r="C57">
        <v>27.56783</v>
      </c>
      <c r="D57">
        <v>25</v>
      </c>
      <c r="E57">
        <v>6</v>
      </c>
    </row>
    <row r="58" spans="1:5">
      <c r="A58">
        <v>59432</v>
      </c>
      <c r="B58">
        <v>57</v>
      </c>
      <c r="C58">
        <v>27.56783</v>
      </c>
      <c r="D58">
        <v>1</v>
      </c>
      <c r="E58">
        <v>2</v>
      </c>
    </row>
    <row r="59" spans="1:5">
      <c r="A59">
        <v>59438</v>
      </c>
      <c r="B59">
        <v>57</v>
      </c>
      <c r="C59">
        <v>10.90116</v>
      </c>
      <c r="D59">
        <v>12</v>
      </c>
      <c r="E59">
        <v>4</v>
      </c>
    </row>
    <row r="60" spans="1:5">
      <c r="A60">
        <v>59481</v>
      </c>
      <c r="B60">
        <v>57</v>
      </c>
      <c r="C60">
        <v>6.25</v>
      </c>
      <c r="D60">
        <v>8</v>
      </c>
      <c r="E60">
        <v>2</v>
      </c>
    </row>
    <row r="61" spans="1:5">
      <c r="A61">
        <v>59490</v>
      </c>
      <c r="B61">
        <v>57</v>
      </c>
      <c r="C61">
        <v>0</v>
      </c>
      <c r="D61">
        <v>9</v>
      </c>
      <c r="E61">
        <v>2</v>
      </c>
    </row>
    <row r="62" spans="1:5">
      <c r="A62">
        <v>59521</v>
      </c>
      <c r="B62">
        <v>57</v>
      </c>
      <c r="C62">
        <v>0</v>
      </c>
      <c r="D62">
        <v>12</v>
      </c>
      <c r="E62">
        <v>4</v>
      </c>
    </row>
    <row r="63" spans="1:5">
      <c r="A63">
        <v>59527</v>
      </c>
      <c r="B63">
        <v>57</v>
      </c>
      <c r="C63">
        <v>0</v>
      </c>
      <c r="D63">
        <v>1</v>
      </c>
      <c r="E63">
        <v>3</v>
      </c>
    </row>
    <row r="64" spans="1:5">
      <c r="A64">
        <v>59558</v>
      </c>
      <c r="B64">
        <v>57</v>
      </c>
      <c r="C64">
        <v>0</v>
      </c>
      <c r="D64">
        <v>0</v>
      </c>
      <c r="E64">
        <v>5</v>
      </c>
    </row>
    <row r="65" spans="1:5">
      <c r="A65">
        <v>59564</v>
      </c>
      <c r="B65">
        <v>57</v>
      </c>
      <c r="C65">
        <v>0</v>
      </c>
      <c r="D65">
        <v>8</v>
      </c>
      <c r="E65">
        <v>7</v>
      </c>
    </row>
    <row r="66" spans="1:5">
      <c r="A66">
        <v>59576</v>
      </c>
      <c r="B66">
        <v>57</v>
      </c>
      <c r="C66">
        <v>0</v>
      </c>
      <c r="D66">
        <v>18</v>
      </c>
      <c r="E66">
        <v>7</v>
      </c>
    </row>
    <row r="67" spans="1:5">
      <c r="A67">
        <v>59585</v>
      </c>
      <c r="B67">
        <v>57</v>
      </c>
      <c r="C67">
        <v>0</v>
      </c>
      <c r="D67">
        <v>11</v>
      </c>
      <c r="E67">
        <v>7</v>
      </c>
    </row>
    <row r="68" spans="1:5">
      <c r="A68">
        <v>59615</v>
      </c>
      <c r="B68">
        <v>57</v>
      </c>
      <c r="C68">
        <v>0</v>
      </c>
      <c r="D68">
        <v>2</v>
      </c>
      <c r="E68">
        <v>3</v>
      </c>
    </row>
    <row r="69" spans="1:5">
      <c r="A69">
        <v>59622</v>
      </c>
      <c r="B69">
        <v>57</v>
      </c>
      <c r="C69">
        <v>0</v>
      </c>
      <c r="D69">
        <v>11</v>
      </c>
      <c r="E69">
        <v>4</v>
      </c>
    </row>
    <row r="70" spans="1:5">
      <c r="A70">
        <v>59652</v>
      </c>
      <c r="B70">
        <v>57</v>
      </c>
      <c r="C70">
        <v>0</v>
      </c>
      <c r="D70">
        <v>0</v>
      </c>
      <c r="E70">
        <v>1</v>
      </c>
    </row>
    <row r="71" spans="1:5">
      <c r="A71">
        <v>59680</v>
      </c>
      <c r="B71">
        <v>57</v>
      </c>
      <c r="C71">
        <v>0</v>
      </c>
      <c r="D71">
        <v>10</v>
      </c>
      <c r="E71">
        <v>2</v>
      </c>
    </row>
    <row r="72" spans="1:5">
      <c r="A72">
        <v>59686</v>
      </c>
      <c r="B72">
        <v>57</v>
      </c>
      <c r="C72">
        <v>0</v>
      </c>
      <c r="D72">
        <v>8</v>
      </c>
      <c r="E72">
        <v>-1</v>
      </c>
    </row>
    <row r="73" spans="1:5">
      <c r="A73">
        <v>59717</v>
      </c>
      <c r="B73">
        <v>57</v>
      </c>
      <c r="C73">
        <v>0</v>
      </c>
      <c r="D73">
        <v>0</v>
      </c>
      <c r="E73">
        <v>4</v>
      </c>
    </row>
    <row r="74" spans="1:5">
      <c r="A74">
        <v>59723</v>
      </c>
      <c r="B74">
        <v>57</v>
      </c>
      <c r="C74">
        <v>0</v>
      </c>
      <c r="D74">
        <v>10</v>
      </c>
      <c r="E74">
        <v>5</v>
      </c>
    </row>
    <row r="75" spans="1:5">
      <c r="A75">
        <v>59769</v>
      </c>
      <c r="B75">
        <v>57</v>
      </c>
      <c r="C75">
        <v>0</v>
      </c>
      <c r="D75">
        <v>0</v>
      </c>
      <c r="E75">
        <v>5</v>
      </c>
    </row>
    <row r="76" spans="1:5">
      <c r="A76">
        <v>59799</v>
      </c>
      <c r="B76">
        <v>57</v>
      </c>
      <c r="C76">
        <v>0</v>
      </c>
      <c r="D76">
        <v>1</v>
      </c>
      <c r="E76">
        <v>5</v>
      </c>
    </row>
    <row r="77" spans="1:5">
      <c r="A77">
        <v>59805</v>
      </c>
      <c r="B77">
        <v>57</v>
      </c>
      <c r="C77">
        <v>0</v>
      </c>
      <c r="D77">
        <v>11</v>
      </c>
      <c r="E77">
        <v>5</v>
      </c>
    </row>
    <row r="78" spans="1:5">
      <c r="A78">
        <v>59836</v>
      </c>
      <c r="B78">
        <v>56</v>
      </c>
      <c r="C78">
        <v>3.225806</v>
      </c>
      <c r="D78">
        <v>10</v>
      </c>
      <c r="E78">
        <v>4</v>
      </c>
    </row>
    <row r="79" spans="1:5">
      <c r="A79">
        <v>59842</v>
      </c>
      <c r="B79">
        <v>57</v>
      </c>
      <c r="C79">
        <v>19.89248</v>
      </c>
      <c r="D79">
        <v>22</v>
      </c>
      <c r="E79">
        <v>5</v>
      </c>
    </row>
    <row r="80" spans="1:5">
      <c r="A80">
        <v>59869</v>
      </c>
      <c r="B80">
        <v>57</v>
      </c>
      <c r="C80">
        <v>19.89248</v>
      </c>
      <c r="D80">
        <v>6</v>
      </c>
      <c r="E80">
        <v>5</v>
      </c>
    </row>
    <row r="81" spans="1:5">
      <c r="A81">
        <v>59876</v>
      </c>
      <c r="B81">
        <v>56</v>
      </c>
      <c r="C81">
        <v>34.17819</v>
      </c>
      <c r="D81">
        <v>23</v>
      </c>
      <c r="E81">
        <v>4</v>
      </c>
    </row>
    <row r="82" spans="1:5">
      <c r="A82">
        <v>59906</v>
      </c>
      <c r="B82">
        <v>57</v>
      </c>
      <c r="C82">
        <v>37.51152</v>
      </c>
      <c r="D82">
        <v>10</v>
      </c>
      <c r="E82">
        <v>2</v>
      </c>
    </row>
    <row r="83" spans="1:5">
      <c r="A83">
        <v>59913</v>
      </c>
      <c r="B83">
        <v>57</v>
      </c>
      <c r="C83">
        <v>37.51152</v>
      </c>
      <c r="D83">
        <v>9</v>
      </c>
      <c r="E83">
        <v>3</v>
      </c>
    </row>
    <row r="84" spans="1:5">
      <c r="A84">
        <v>59949</v>
      </c>
      <c r="B84">
        <v>57</v>
      </c>
      <c r="C84">
        <v>37.51152</v>
      </c>
      <c r="D84">
        <v>0</v>
      </c>
      <c r="E84">
        <v>2</v>
      </c>
    </row>
    <row r="85" spans="1:5">
      <c r="A85">
        <v>59958</v>
      </c>
      <c r="B85">
        <v>57</v>
      </c>
      <c r="C85">
        <v>37.51152</v>
      </c>
      <c r="D85">
        <v>1</v>
      </c>
      <c r="E85">
        <v>3</v>
      </c>
    </row>
    <row r="86" spans="1:5">
      <c r="A86">
        <v>59989</v>
      </c>
      <c r="B86">
        <v>57</v>
      </c>
      <c r="C86">
        <v>37.51152</v>
      </c>
      <c r="D86">
        <v>11</v>
      </c>
      <c r="E86">
        <v>2</v>
      </c>
    </row>
    <row r="87" spans="1:5">
      <c r="A87">
        <v>59995</v>
      </c>
      <c r="B87">
        <v>56</v>
      </c>
      <c r="C87">
        <v>54.17818</v>
      </c>
      <c r="D87">
        <v>12</v>
      </c>
      <c r="E87">
        <v>4</v>
      </c>
    </row>
    <row r="88" spans="1:5">
      <c r="A88">
        <v>60038</v>
      </c>
      <c r="B88">
        <v>57</v>
      </c>
      <c r="C88">
        <v>53.27797</v>
      </c>
      <c r="D88">
        <v>12</v>
      </c>
      <c r="E88">
        <v>3</v>
      </c>
    </row>
    <row r="89" spans="1:5">
      <c r="A89">
        <v>60047</v>
      </c>
      <c r="B89">
        <v>57</v>
      </c>
      <c r="C89">
        <v>36.6113</v>
      </c>
      <c r="D89">
        <v>12</v>
      </c>
      <c r="E89">
        <v>3</v>
      </c>
    </row>
    <row r="90" spans="1:5">
      <c r="A90">
        <v>60078</v>
      </c>
      <c r="B90">
        <v>57</v>
      </c>
      <c r="C90">
        <v>36.6113</v>
      </c>
      <c r="D90">
        <v>9</v>
      </c>
      <c r="E90">
        <v>4</v>
      </c>
    </row>
    <row r="91" spans="1:5">
      <c r="A91">
        <v>60115</v>
      </c>
      <c r="B91">
        <v>57</v>
      </c>
      <c r="C91">
        <v>22.32558</v>
      </c>
      <c r="D91">
        <v>7</v>
      </c>
      <c r="E91">
        <v>2</v>
      </c>
    </row>
    <row r="92" spans="1:5">
      <c r="A92">
        <v>60121</v>
      </c>
      <c r="B92">
        <v>57</v>
      </c>
      <c r="C92">
        <v>18.99225</v>
      </c>
      <c r="D92">
        <v>14</v>
      </c>
      <c r="E92">
        <v>3</v>
      </c>
    </row>
    <row r="93" spans="1:5">
      <c r="A93">
        <v>60133</v>
      </c>
      <c r="B93">
        <v>57</v>
      </c>
      <c r="C93">
        <v>18.99225</v>
      </c>
      <c r="D93">
        <v>1</v>
      </c>
      <c r="E93">
        <v>0</v>
      </c>
    </row>
    <row r="94" spans="1:5">
      <c r="A94">
        <v>60142</v>
      </c>
      <c r="B94">
        <v>57</v>
      </c>
      <c r="C94">
        <v>18.99225</v>
      </c>
      <c r="D94">
        <v>7</v>
      </c>
      <c r="E94">
        <v>1</v>
      </c>
    </row>
    <row r="95" spans="1:5">
      <c r="A95">
        <v>60172</v>
      </c>
      <c r="B95">
        <v>57</v>
      </c>
      <c r="C95">
        <v>18.99225</v>
      </c>
      <c r="D95">
        <v>9</v>
      </c>
      <c r="E95">
        <v>1</v>
      </c>
    </row>
    <row r="96" spans="1:5">
      <c r="A96">
        <v>60210</v>
      </c>
      <c r="B96">
        <v>56</v>
      </c>
      <c r="C96">
        <v>21.62383</v>
      </c>
      <c r="D96">
        <v>13</v>
      </c>
      <c r="E96">
        <v>-2</v>
      </c>
    </row>
    <row r="97" spans="1:5">
      <c r="A97">
        <v>60216</v>
      </c>
      <c r="B97">
        <v>56</v>
      </c>
      <c r="C97">
        <v>4.95716</v>
      </c>
      <c r="D97">
        <v>0</v>
      </c>
      <c r="E97">
        <v>-3</v>
      </c>
    </row>
    <row r="98" spans="1:5">
      <c r="A98">
        <v>60228</v>
      </c>
      <c r="B98">
        <v>57</v>
      </c>
      <c r="C98">
        <v>10.96491</v>
      </c>
      <c r="D98">
        <v>13</v>
      </c>
      <c r="E98">
        <v>-1</v>
      </c>
    </row>
    <row r="99" spans="1:5">
      <c r="A99">
        <v>60237</v>
      </c>
      <c r="B99">
        <v>57</v>
      </c>
      <c r="C99">
        <v>10.96491</v>
      </c>
      <c r="D99">
        <v>11</v>
      </c>
      <c r="E99">
        <v>-2</v>
      </c>
    </row>
    <row r="100" spans="1:5">
      <c r="A100">
        <v>60268</v>
      </c>
      <c r="B100">
        <v>57</v>
      </c>
      <c r="C100">
        <v>10.96491</v>
      </c>
      <c r="D100">
        <v>21</v>
      </c>
      <c r="E100">
        <v>0</v>
      </c>
    </row>
    <row r="101" spans="1:5">
      <c r="A101">
        <v>60274</v>
      </c>
      <c r="B101">
        <v>57</v>
      </c>
      <c r="C101">
        <v>10.96491</v>
      </c>
      <c r="D101">
        <v>2</v>
      </c>
      <c r="E101">
        <v>1</v>
      </c>
    </row>
    <row r="102" spans="1:5">
      <c r="A102">
        <v>60317</v>
      </c>
      <c r="B102">
        <v>57</v>
      </c>
      <c r="C102">
        <v>10.96491</v>
      </c>
      <c r="D102">
        <v>2</v>
      </c>
      <c r="E102">
        <v>0</v>
      </c>
    </row>
    <row r="103" spans="1:5">
      <c r="A103">
        <v>60325</v>
      </c>
      <c r="B103">
        <v>57</v>
      </c>
      <c r="C103">
        <v>10.96491</v>
      </c>
      <c r="D103">
        <v>10</v>
      </c>
      <c r="E103">
        <v>0</v>
      </c>
    </row>
    <row r="104" spans="1:5">
      <c r="A104">
        <v>60356</v>
      </c>
      <c r="B104">
        <v>57</v>
      </c>
      <c r="C104">
        <v>10.96491</v>
      </c>
      <c r="D104">
        <v>11</v>
      </c>
      <c r="E104">
        <v>0</v>
      </c>
    </row>
    <row r="105" spans="1:5">
      <c r="A105">
        <v>60362</v>
      </c>
      <c r="B105">
        <v>57</v>
      </c>
      <c r="C105">
        <v>10.96491</v>
      </c>
      <c r="D105">
        <v>12</v>
      </c>
      <c r="E105">
        <v>1</v>
      </c>
    </row>
    <row r="106" spans="1:5">
      <c r="A106">
        <v>60393</v>
      </c>
      <c r="B106">
        <v>57</v>
      </c>
      <c r="C106">
        <v>8.333334</v>
      </c>
      <c r="D106">
        <v>16</v>
      </c>
      <c r="E106">
        <v>0</v>
      </c>
    </row>
    <row r="107" spans="1:5">
      <c r="A107">
        <v>60399</v>
      </c>
      <c r="B107">
        <v>56</v>
      </c>
      <c r="C107">
        <v>25</v>
      </c>
      <c r="D107">
        <v>0</v>
      </c>
      <c r="E107">
        <v>1</v>
      </c>
    </row>
    <row r="108" spans="1:5">
      <c r="A108">
        <v>60690</v>
      </c>
      <c r="B108">
        <v>57</v>
      </c>
      <c r="C108">
        <v>17.01031</v>
      </c>
      <c r="D108">
        <v>10</v>
      </c>
      <c r="E108">
        <v>1</v>
      </c>
    </row>
    <row r="109" spans="1:5">
      <c r="A109">
        <v>60698</v>
      </c>
      <c r="B109">
        <v>57</v>
      </c>
      <c r="C109">
        <v>17.01031</v>
      </c>
      <c r="D109">
        <v>5</v>
      </c>
      <c r="E109">
        <v>-1</v>
      </c>
    </row>
    <row r="110" spans="1:5">
      <c r="A110">
        <v>60710</v>
      </c>
      <c r="B110">
        <v>57</v>
      </c>
      <c r="C110">
        <v>17.01031</v>
      </c>
      <c r="D110">
        <v>1</v>
      </c>
      <c r="E110">
        <v>3</v>
      </c>
    </row>
    <row r="111" spans="1:5">
      <c r="A111">
        <v>60716</v>
      </c>
      <c r="B111">
        <v>56</v>
      </c>
      <c r="C111">
        <v>33.67698</v>
      </c>
      <c r="D111">
        <v>0</v>
      </c>
      <c r="E111">
        <v>4</v>
      </c>
    </row>
    <row r="112" spans="1:5">
      <c r="A112">
        <v>60747</v>
      </c>
      <c r="B112">
        <v>57</v>
      </c>
      <c r="C112">
        <v>36.90278</v>
      </c>
      <c r="D112">
        <v>10</v>
      </c>
      <c r="E112">
        <v>4</v>
      </c>
    </row>
    <row r="113" spans="1:5">
      <c r="A113">
        <v>60753</v>
      </c>
      <c r="B113">
        <v>57</v>
      </c>
      <c r="C113">
        <v>36.90278</v>
      </c>
      <c r="D113">
        <v>16</v>
      </c>
      <c r="E113">
        <v>4</v>
      </c>
    </row>
    <row r="114" spans="1:5">
      <c r="A114">
        <v>60787</v>
      </c>
      <c r="B114">
        <v>57</v>
      </c>
      <c r="C114">
        <v>36.90278</v>
      </c>
      <c r="D114">
        <v>15</v>
      </c>
      <c r="E114">
        <v>4</v>
      </c>
    </row>
    <row r="115" spans="1:5">
      <c r="A115">
        <v>60817</v>
      </c>
      <c r="B115">
        <v>57</v>
      </c>
      <c r="C115">
        <v>36.90278</v>
      </c>
      <c r="D115">
        <v>18</v>
      </c>
      <c r="E115">
        <v>5</v>
      </c>
    </row>
    <row r="116" spans="1:5">
      <c r="A116">
        <v>60824</v>
      </c>
      <c r="B116">
        <v>57</v>
      </c>
      <c r="C116">
        <v>36.90278</v>
      </c>
      <c r="D116">
        <v>5</v>
      </c>
      <c r="E116">
        <v>5</v>
      </c>
    </row>
    <row r="117" spans="1:5">
      <c r="A117">
        <v>60854</v>
      </c>
      <c r="B117">
        <v>57</v>
      </c>
      <c r="C117">
        <v>20.23612</v>
      </c>
      <c r="D117">
        <v>12</v>
      </c>
      <c r="E117">
        <v>4</v>
      </c>
    </row>
    <row r="118" spans="1:5">
      <c r="A118">
        <v>60861</v>
      </c>
      <c r="B118">
        <v>57</v>
      </c>
      <c r="C118">
        <v>19.89248</v>
      </c>
      <c r="D118">
        <v>0</v>
      </c>
      <c r="E118">
        <v>3</v>
      </c>
    </row>
    <row r="119" spans="1:5">
      <c r="A119">
        <v>60873</v>
      </c>
      <c r="B119">
        <v>57</v>
      </c>
      <c r="C119">
        <v>19.89248</v>
      </c>
      <c r="D119">
        <v>10</v>
      </c>
      <c r="E119">
        <v>5</v>
      </c>
    </row>
    <row r="120" spans="1:5">
      <c r="A120">
        <v>60881</v>
      </c>
      <c r="B120">
        <v>57</v>
      </c>
      <c r="C120">
        <v>19.89248</v>
      </c>
      <c r="D120">
        <v>8</v>
      </c>
      <c r="E120">
        <v>6</v>
      </c>
    </row>
    <row r="121" spans="1:5">
      <c r="A121">
        <v>60912</v>
      </c>
      <c r="B121">
        <v>57</v>
      </c>
      <c r="C121">
        <v>3.225806</v>
      </c>
      <c r="D121">
        <v>13</v>
      </c>
      <c r="E121">
        <v>1</v>
      </c>
    </row>
    <row r="122" spans="1:5">
      <c r="A122">
        <v>60918</v>
      </c>
      <c r="B122">
        <v>56</v>
      </c>
      <c r="C122">
        <v>16.66667</v>
      </c>
      <c r="D122">
        <v>8</v>
      </c>
      <c r="E122">
        <v>3</v>
      </c>
    </row>
    <row r="123" spans="1:5">
      <c r="A123">
        <v>60949</v>
      </c>
      <c r="B123">
        <v>57</v>
      </c>
      <c r="C123">
        <v>19.89248</v>
      </c>
      <c r="D123">
        <v>1</v>
      </c>
      <c r="E123">
        <v>0</v>
      </c>
    </row>
    <row r="124" spans="1:5">
      <c r="A124">
        <v>60955</v>
      </c>
      <c r="B124">
        <v>57</v>
      </c>
      <c r="C124">
        <v>19.89248</v>
      </c>
      <c r="D124">
        <v>13</v>
      </c>
      <c r="E124">
        <v>0</v>
      </c>
    </row>
    <row r="125" spans="1:5">
      <c r="A125">
        <v>60976</v>
      </c>
      <c r="B125">
        <v>57</v>
      </c>
      <c r="C125">
        <v>19.89248</v>
      </c>
      <c r="D125">
        <v>20</v>
      </c>
      <c r="E125">
        <v>0</v>
      </c>
    </row>
    <row r="126" spans="1:5">
      <c r="A126">
        <v>61007</v>
      </c>
      <c r="B126">
        <v>57</v>
      </c>
      <c r="C126">
        <v>19.89248</v>
      </c>
      <c r="D126">
        <v>6</v>
      </c>
      <c r="E126">
        <v>0</v>
      </c>
    </row>
    <row r="127" spans="1:5">
      <c r="A127">
        <v>61013</v>
      </c>
      <c r="B127">
        <v>57</v>
      </c>
      <c r="C127">
        <v>19.89248</v>
      </c>
      <c r="D127">
        <v>10</v>
      </c>
      <c r="E127">
        <v>2</v>
      </c>
    </row>
    <row r="128" spans="1:5">
      <c r="A128">
        <v>61056</v>
      </c>
      <c r="B128">
        <v>57</v>
      </c>
      <c r="C128">
        <v>19.89248</v>
      </c>
      <c r="D128">
        <v>10</v>
      </c>
      <c r="E128">
        <v>0</v>
      </c>
    </row>
    <row r="129" spans="1:5">
      <c r="A129">
        <v>61065</v>
      </c>
      <c r="B129">
        <v>57</v>
      </c>
      <c r="C129">
        <v>19.89248</v>
      </c>
      <c r="D129">
        <v>8</v>
      </c>
      <c r="E129">
        <v>1</v>
      </c>
    </row>
    <row r="130" spans="1:5">
      <c r="A130">
        <v>61095</v>
      </c>
      <c r="B130">
        <v>57</v>
      </c>
      <c r="C130">
        <v>19.89248</v>
      </c>
      <c r="D130">
        <v>14</v>
      </c>
      <c r="E130">
        <v>-2</v>
      </c>
    </row>
    <row r="131" spans="1:5">
      <c r="A131">
        <v>61102</v>
      </c>
      <c r="B131">
        <v>57</v>
      </c>
      <c r="C131">
        <v>19.89248</v>
      </c>
      <c r="D131">
        <v>7</v>
      </c>
      <c r="E131">
        <v>0</v>
      </c>
    </row>
    <row r="132" spans="1:5">
      <c r="A132">
        <v>61133</v>
      </c>
      <c r="B132">
        <v>57</v>
      </c>
      <c r="C132">
        <v>3.225806</v>
      </c>
      <c r="D132">
        <v>0</v>
      </c>
      <c r="E132">
        <v>1</v>
      </c>
    </row>
    <row r="133" spans="1:5">
      <c r="A133">
        <v>61139</v>
      </c>
      <c r="B133">
        <v>57</v>
      </c>
      <c r="C133">
        <v>0</v>
      </c>
      <c r="D133">
        <v>13</v>
      </c>
      <c r="E133">
        <v>1</v>
      </c>
    </row>
    <row r="134" spans="1:5">
      <c r="A134">
        <v>61151</v>
      </c>
      <c r="B134">
        <v>57</v>
      </c>
      <c r="C134">
        <v>0</v>
      </c>
      <c r="D134">
        <v>21</v>
      </c>
      <c r="E134">
        <v>2</v>
      </c>
    </row>
    <row r="135" spans="1:5">
      <c r="A135">
        <v>61261</v>
      </c>
      <c r="B135">
        <v>57</v>
      </c>
      <c r="C135">
        <v>0</v>
      </c>
      <c r="D135">
        <v>0</v>
      </c>
      <c r="E135">
        <v>0</v>
      </c>
    </row>
    <row r="136" spans="1:5">
      <c r="A136">
        <v>61343</v>
      </c>
      <c r="B136">
        <v>57</v>
      </c>
      <c r="C136">
        <v>0</v>
      </c>
      <c r="D136">
        <v>14</v>
      </c>
      <c r="E136">
        <v>2</v>
      </c>
    </row>
    <row r="137" spans="1:5">
      <c r="A137">
        <v>61349</v>
      </c>
      <c r="B137">
        <v>57</v>
      </c>
      <c r="C137">
        <v>0</v>
      </c>
      <c r="D137">
        <v>0</v>
      </c>
      <c r="E137">
        <v>2</v>
      </c>
    </row>
    <row r="138" spans="1:5">
      <c r="A138">
        <v>61836</v>
      </c>
      <c r="B138">
        <v>57</v>
      </c>
      <c r="C138">
        <v>0</v>
      </c>
      <c r="D138">
        <v>127</v>
      </c>
      <c r="E138">
        <v>6</v>
      </c>
    </row>
    <row r="139" spans="1:5">
      <c r="A139">
        <v>61842</v>
      </c>
      <c r="B139">
        <v>57</v>
      </c>
      <c r="C139">
        <v>0</v>
      </c>
      <c r="D139">
        <v>62</v>
      </c>
      <c r="E139">
        <v>6</v>
      </c>
    </row>
    <row r="140" spans="1:5">
      <c r="A140">
        <v>61873</v>
      </c>
      <c r="B140">
        <v>57</v>
      </c>
      <c r="C140">
        <v>0</v>
      </c>
      <c r="D140">
        <v>29</v>
      </c>
      <c r="E140">
        <v>4</v>
      </c>
    </row>
    <row r="141" spans="1:5">
      <c r="A141">
        <v>61879</v>
      </c>
      <c r="B141">
        <v>57</v>
      </c>
      <c r="C141">
        <v>0</v>
      </c>
      <c r="D141">
        <v>11</v>
      </c>
      <c r="E141">
        <v>5</v>
      </c>
    </row>
    <row r="142" spans="1:5">
      <c r="A142">
        <v>61891</v>
      </c>
      <c r="B142">
        <v>57</v>
      </c>
      <c r="C142">
        <v>0</v>
      </c>
      <c r="D142">
        <v>54</v>
      </c>
      <c r="E142">
        <v>4</v>
      </c>
    </row>
    <row r="143" spans="1:5">
      <c r="A143">
        <v>61900</v>
      </c>
      <c r="B143">
        <v>57</v>
      </c>
      <c r="C143">
        <v>0</v>
      </c>
      <c r="D143">
        <v>0</v>
      </c>
      <c r="E143">
        <v>6</v>
      </c>
    </row>
    <row r="144" spans="1:5">
      <c r="A144">
        <v>61930</v>
      </c>
      <c r="B144">
        <v>57</v>
      </c>
      <c r="C144">
        <v>0</v>
      </c>
      <c r="D144">
        <v>6</v>
      </c>
      <c r="E144">
        <v>1</v>
      </c>
    </row>
    <row r="145" spans="1:5">
      <c r="A145">
        <v>61937</v>
      </c>
      <c r="B145">
        <v>57</v>
      </c>
      <c r="C145">
        <v>0</v>
      </c>
      <c r="D145">
        <v>104</v>
      </c>
      <c r="E145">
        <v>2</v>
      </c>
    </row>
    <row r="146" spans="1:5">
      <c r="A146">
        <v>61980</v>
      </c>
      <c r="B146">
        <v>57</v>
      </c>
      <c r="C146">
        <v>0</v>
      </c>
      <c r="D146">
        <v>13</v>
      </c>
      <c r="E146">
        <v>-1</v>
      </c>
    </row>
    <row r="147" spans="1:5">
      <c r="A147">
        <v>61988</v>
      </c>
      <c r="B147">
        <v>57</v>
      </c>
      <c r="C147">
        <v>0</v>
      </c>
      <c r="D147">
        <v>15</v>
      </c>
      <c r="E147">
        <v>1</v>
      </c>
    </row>
    <row r="148" spans="1:5">
      <c r="A148">
        <v>62019</v>
      </c>
      <c r="B148">
        <v>57</v>
      </c>
      <c r="C148">
        <v>0</v>
      </c>
      <c r="D148">
        <v>147</v>
      </c>
      <c r="E148">
        <v>0</v>
      </c>
    </row>
    <row r="149" spans="1:5">
      <c r="A149">
        <v>62025</v>
      </c>
      <c r="B149">
        <v>57</v>
      </c>
      <c r="C149">
        <v>0</v>
      </c>
      <c r="D149">
        <v>56</v>
      </c>
      <c r="E149">
        <v>0</v>
      </c>
    </row>
    <row r="150" spans="1:5">
      <c r="A150">
        <v>62056</v>
      </c>
      <c r="B150">
        <v>57</v>
      </c>
      <c r="C150">
        <v>0</v>
      </c>
      <c r="D150">
        <v>23</v>
      </c>
      <c r="E150">
        <v>0</v>
      </c>
    </row>
    <row r="151" spans="1:5">
      <c r="A151">
        <v>62062</v>
      </c>
      <c r="B151">
        <v>57</v>
      </c>
      <c r="C151">
        <v>0</v>
      </c>
      <c r="D151">
        <v>68</v>
      </c>
      <c r="E151">
        <v>0</v>
      </c>
    </row>
    <row r="152" spans="1:5">
      <c r="A152">
        <v>62074</v>
      </c>
      <c r="B152">
        <v>57</v>
      </c>
      <c r="C152">
        <v>0</v>
      </c>
      <c r="D152">
        <v>59</v>
      </c>
      <c r="E152">
        <v>1</v>
      </c>
    </row>
    <row r="153" spans="1:5">
      <c r="A153">
        <v>62083</v>
      </c>
      <c r="B153">
        <v>57</v>
      </c>
      <c r="C153">
        <v>0</v>
      </c>
      <c r="D153">
        <v>61</v>
      </c>
      <c r="E153">
        <v>4</v>
      </c>
    </row>
    <row r="154" spans="1:5">
      <c r="A154">
        <v>62114</v>
      </c>
      <c r="B154">
        <v>57</v>
      </c>
      <c r="C154">
        <v>0</v>
      </c>
      <c r="D154">
        <v>13</v>
      </c>
      <c r="E154">
        <v>2</v>
      </c>
    </row>
    <row r="155" spans="1:5">
      <c r="A155">
        <v>62120</v>
      </c>
      <c r="B155">
        <v>57</v>
      </c>
      <c r="C155">
        <v>0</v>
      </c>
      <c r="D155">
        <v>108</v>
      </c>
      <c r="E155">
        <v>3</v>
      </c>
    </row>
    <row r="156" spans="1:5">
      <c r="A156">
        <v>62151</v>
      </c>
      <c r="B156">
        <v>57</v>
      </c>
      <c r="C156">
        <v>0</v>
      </c>
      <c r="D156">
        <v>127</v>
      </c>
      <c r="E156">
        <v>0</v>
      </c>
    </row>
    <row r="157" spans="1:5">
      <c r="A157">
        <v>62157</v>
      </c>
      <c r="B157">
        <v>57</v>
      </c>
      <c r="C157">
        <v>0</v>
      </c>
      <c r="D157">
        <v>52</v>
      </c>
      <c r="E157">
        <v>-1</v>
      </c>
    </row>
    <row r="158" spans="1:5">
      <c r="A158">
        <v>62178</v>
      </c>
      <c r="B158">
        <v>57</v>
      </c>
      <c r="C158">
        <v>0</v>
      </c>
      <c r="D158">
        <v>98</v>
      </c>
      <c r="E158">
        <v>1</v>
      </c>
    </row>
    <row r="159" spans="1:5">
      <c r="A159">
        <v>62209</v>
      </c>
      <c r="B159">
        <v>57</v>
      </c>
      <c r="C159">
        <v>0</v>
      </c>
      <c r="D159">
        <v>68</v>
      </c>
      <c r="E159">
        <v>2</v>
      </c>
    </row>
    <row r="160" spans="1:5">
      <c r="A160">
        <v>62215</v>
      </c>
      <c r="B160">
        <v>57</v>
      </c>
      <c r="C160">
        <v>0</v>
      </c>
      <c r="D160">
        <v>49</v>
      </c>
      <c r="E160">
        <v>1</v>
      </c>
    </row>
    <row r="161" spans="1:5">
      <c r="A161">
        <v>62258</v>
      </c>
      <c r="B161">
        <v>57</v>
      </c>
      <c r="C161">
        <v>0</v>
      </c>
      <c r="D161">
        <v>54</v>
      </c>
      <c r="E161">
        <v>1</v>
      </c>
    </row>
    <row r="162" spans="1:5">
      <c r="A162">
        <v>62267</v>
      </c>
      <c r="B162">
        <v>57</v>
      </c>
      <c r="C162">
        <v>0</v>
      </c>
      <c r="D162">
        <v>57</v>
      </c>
      <c r="E162">
        <v>0</v>
      </c>
    </row>
    <row r="163" spans="1:5">
      <c r="A163">
        <v>63038</v>
      </c>
      <c r="B163">
        <v>101</v>
      </c>
      <c r="C163">
        <v>5.706874</v>
      </c>
      <c r="D163">
        <v>2</v>
      </c>
      <c r="E163">
        <v>0</v>
      </c>
    </row>
    <row r="164" spans="1:5">
      <c r="A164">
        <v>63044</v>
      </c>
      <c r="B164">
        <v>101</v>
      </c>
      <c r="C164">
        <v>5.706874</v>
      </c>
      <c r="D164">
        <v>3</v>
      </c>
      <c r="E164">
        <v>1</v>
      </c>
    </row>
    <row r="165" spans="1:5">
      <c r="A165">
        <v>63074</v>
      </c>
      <c r="B165">
        <v>98</v>
      </c>
      <c r="C165">
        <v>15.70687</v>
      </c>
      <c r="D165">
        <v>0</v>
      </c>
      <c r="E165">
        <v>2</v>
      </c>
    </row>
    <row r="166" spans="1:5">
      <c r="A166">
        <v>63081</v>
      </c>
      <c r="B166">
        <v>97</v>
      </c>
      <c r="C166">
        <v>29.99259</v>
      </c>
      <c r="D166">
        <v>1</v>
      </c>
      <c r="E166">
        <v>1</v>
      </c>
    </row>
    <row r="167" spans="1:5">
      <c r="A167">
        <v>63114</v>
      </c>
      <c r="B167">
        <v>90</v>
      </c>
      <c r="C167">
        <v>51.20471</v>
      </c>
      <c r="D167">
        <v>1</v>
      </c>
      <c r="E167">
        <v>3</v>
      </c>
    </row>
    <row r="168" spans="1:5">
      <c r="A168">
        <v>63120</v>
      </c>
      <c r="B168">
        <v>90</v>
      </c>
      <c r="C168">
        <v>51.20471</v>
      </c>
      <c r="D168">
        <v>1</v>
      </c>
      <c r="E168">
        <v>2</v>
      </c>
    </row>
    <row r="169" spans="1:5">
      <c r="A169">
        <v>63151</v>
      </c>
      <c r="B169">
        <v>86</v>
      </c>
      <c r="C169">
        <v>64.10793</v>
      </c>
      <c r="D169">
        <v>9</v>
      </c>
      <c r="E169">
        <v>4</v>
      </c>
    </row>
    <row r="170" spans="1:5">
      <c r="A170">
        <v>63157</v>
      </c>
      <c r="B170">
        <v>85</v>
      </c>
      <c r="C170">
        <v>80.7746</v>
      </c>
      <c r="D170">
        <v>2</v>
      </c>
      <c r="E170">
        <v>4</v>
      </c>
    </row>
    <row r="171" spans="1:5">
      <c r="A171">
        <v>63188</v>
      </c>
      <c r="B171">
        <v>79</v>
      </c>
      <c r="C171">
        <v>100.1294</v>
      </c>
      <c r="D171">
        <v>1</v>
      </c>
      <c r="E171">
        <v>6</v>
      </c>
    </row>
    <row r="172" spans="1:5">
      <c r="A172">
        <v>63196</v>
      </c>
      <c r="B172">
        <v>78</v>
      </c>
      <c r="C172">
        <v>112.6294</v>
      </c>
      <c r="D172">
        <v>2</v>
      </c>
      <c r="E172">
        <v>7</v>
      </c>
    </row>
    <row r="173" spans="1:5">
      <c r="A173">
        <v>63227</v>
      </c>
      <c r="B173">
        <v>71</v>
      </c>
      <c r="C173">
        <v>129.5032</v>
      </c>
      <c r="D173">
        <v>3</v>
      </c>
      <c r="E173">
        <v>3</v>
      </c>
    </row>
    <row r="174" spans="1:5">
      <c r="A174">
        <v>63233</v>
      </c>
      <c r="B174">
        <v>70</v>
      </c>
      <c r="C174">
        <v>146.1699</v>
      </c>
      <c r="D174">
        <v>1</v>
      </c>
      <c r="E174">
        <v>2</v>
      </c>
    </row>
    <row r="175" spans="1:5">
      <c r="A175">
        <v>63285</v>
      </c>
      <c r="B175">
        <v>59</v>
      </c>
      <c r="C175">
        <v>157.3237</v>
      </c>
      <c r="D175">
        <v>8</v>
      </c>
      <c r="E175">
        <v>0</v>
      </c>
    </row>
    <row r="176" spans="1:5">
      <c r="A176">
        <v>63291</v>
      </c>
      <c r="B176">
        <v>58</v>
      </c>
      <c r="C176">
        <v>159.7047</v>
      </c>
      <c r="D176">
        <v>0</v>
      </c>
      <c r="E176">
        <v>-1</v>
      </c>
    </row>
    <row r="177" spans="1:5">
      <c r="A177">
        <v>63322</v>
      </c>
      <c r="B177">
        <v>53</v>
      </c>
      <c r="C177">
        <v>154.6216</v>
      </c>
      <c r="D177">
        <v>1</v>
      </c>
      <c r="E177">
        <v>1</v>
      </c>
    </row>
    <row r="178" spans="1:5">
      <c r="A178">
        <v>63328</v>
      </c>
      <c r="B178">
        <v>52</v>
      </c>
      <c r="C178">
        <v>171.2883</v>
      </c>
      <c r="D178">
        <v>1</v>
      </c>
      <c r="E178">
        <v>1</v>
      </c>
    </row>
    <row r="179" spans="1:5">
      <c r="A179">
        <v>63380</v>
      </c>
      <c r="B179">
        <v>42</v>
      </c>
      <c r="C179">
        <v>177.6158</v>
      </c>
      <c r="D179">
        <v>3</v>
      </c>
      <c r="E179">
        <v>3</v>
      </c>
    </row>
    <row r="180" spans="1:5">
      <c r="A180">
        <v>63417</v>
      </c>
      <c r="B180">
        <v>43</v>
      </c>
      <c r="C180">
        <v>163.6518</v>
      </c>
      <c r="D180">
        <v>3</v>
      </c>
      <c r="E180">
        <v>-1</v>
      </c>
    </row>
    <row r="181" spans="1:5">
      <c r="A181">
        <v>63423</v>
      </c>
      <c r="B181">
        <v>41</v>
      </c>
      <c r="C181">
        <v>177.6303</v>
      </c>
      <c r="D181">
        <v>0</v>
      </c>
      <c r="E181">
        <v>3</v>
      </c>
    </row>
    <row r="182" spans="1:5">
      <c r="A182">
        <v>63474</v>
      </c>
      <c r="B182">
        <v>40</v>
      </c>
      <c r="C182">
        <v>167.0911</v>
      </c>
      <c r="D182">
        <v>2</v>
      </c>
      <c r="E182">
        <v>-1</v>
      </c>
    </row>
    <row r="183" spans="1:5">
      <c r="A183">
        <v>63481</v>
      </c>
      <c r="B183">
        <v>40</v>
      </c>
      <c r="C183">
        <v>144.5105</v>
      </c>
      <c r="D183">
        <v>3</v>
      </c>
      <c r="E183">
        <v>-2</v>
      </c>
    </row>
    <row r="184" spans="1:5">
      <c r="A184">
        <v>63512</v>
      </c>
      <c r="B184">
        <v>44</v>
      </c>
      <c r="C184">
        <v>140.747</v>
      </c>
      <c r="D184">
        <v>0</v>
      </c>
      <c r="E184">
        <v>2</v>
      </c>
    </row>
    <row r="185" spans="1:5">
      <c r="A185">
        <v>63518</v>
      </c>
      <c r="B185">
        <v>42</v>
      </c>
      <c r="C185">
        <v>152.9265</v>
      </c>
      <c r="D185">
        <v>11</v>
      </c>
      <c r="E185">
        <v>3</v>
      </c>
    </row>
    <row r="186" spans="1:5">
      <c r="A186">
        <v>63555</v>
      </c>
      <c r="B186">
        <v>50</v>
      </c>
      <c r="C186">
        <v>157.8815</v>
      </c>
      <c r="D186">
        <v>0</v>
      </c>
      <c r="E186">
        <v>4</v>
      </c>
    </row>
    <row r="187" spans="1:5">
      <c r="A187">
        <v>63563</v>
      </c>
      <c r="B187">
        <v>49</v>
      </c>
      <c r="C187">
        <v>154.2524</v>
      </c>
      <c r="D187">
        <v>1</v>
      </c>
      <c r="E187">
        <v>6</v>
      </c>
    </row>
    <row r="188" spans="1:5">
      <c r="A188">
        <v>63594</v>
      </c>
      <c r="B188">
        <v>52</v>
      </c>
      <c r="C188">
        <v>147.2632</v>
      </c>
      <c r="D188">
        <v>2</v>
      </c>
      <c r="E188">
        <v>3</v>
      </c>
    </row>
    <row r="189" spans="1:5">
      <c r="A189">
        <v>63600</v>
      </c>
      <c r="B189">
        <v>52</v>
      </c>
      <c r="C189">
        <v>128.0324</v>
      </c>
      <c r="D189">
        <v>1</v>
      </c>
      <c r="E189">
        <v>3</v>
      </c>
    </row>
    <row r="190" spans="1:5">
      <c r="A190">
        <v>63612</v>
      </c>
      <c r="B190">
        <v>56</v>
      </c>
      <c r="C190">
        <v>158.6631</v>
      </c>
      <c r="D190">
        <v>3</v>
      </c>
      <c r="E190">
        <v>1</v>
      </c>
    </row>
    <row r="191" spans="1:5">
      <c r="A191">
        <v>63618</v>
      </c>
      <c r="B191">
        <v>56</v>
      </c>
      <c r="C191">
        <v>125.3297</v>
      </c>
      <c r="D191">
        <v>9</v>
      </c>
      <c r="E191">
        <v>2</v>
      </c>
    </row>
    <row r="192" spans="1:5">
      <c r="A192">
        <v>63631</v>
      </c>
      <c r="B192">
        <v>58</v>
      </c>
      <c r="C192">
        <v>138.7536</v>
      </c>
      <c r="D192">
        <v>2</v>
      </c>
      <c r="E192">
        <v>2</v>
      </c>
    </row>
    <row r="193" spans="1:5">
      <c r="A193">
        <v>63637</v>
      </c>
      <c r="B193">
        <v>59</v>
      </c>
      <c r="C193">
        <v>155.4202</v>
      </c>
      <c r="D193">
        <v>0</v>
      </c>
      <c r="E193">
        <v>2</v>
      </c>
    </row>
    <row r="194" spans="1:5">
      <c r="A194">
        <v>64016</v>
      </c>
      <c r="B194">
        <v>100</v>
      </c>
      <c r="C194">
        <v>153.3349</v>
      </c>
      <c r="D194">
        <v>2</v>
      </c>
      <c r="E194">
        <v>3</v>
      </c>
    </row>
    <row r="195" spans="1:5">
      <c r="A195">
        <v>64037</v>
      </c>
      <c r="B195">
        <v>99</v>
      </c>
      <c r="C195">
        <v>124.7635</v>
      </c>
      <c r="D195">
        <v>0</v>
      </c>
      <c r="E195">
        <v>6</v>
      </c>
    </row>
    <row r="196" spans="1:5">
      <c r="A196">
        <v>64043</v>
      </c>
      <c r="B196">
        <v>99</v>
      </c>
      <c r="C196">
        <v>103.1419</v>
      </c>
      <c r="D196">
        <v>9</v>
      </c>
      <c r="E196">
        <v>7</v>
      </c>
    </row>
    <row r="197" spans="1:5">
      <c r="A197">
        <v>64074</v>
      </c>
      <c r="B197">
        <v>96</v>
      </c>
      <c r="C197">
        <v>100.3193</v>
      </c>
      <c r="D197">
        <v>0</v>
      </c>
      <c r="E197">
        <v>7</v>
      </c>
    </row>
    <row r="198" spans="1:5">
      <c r="A198">
        <v>64080</v>
      </c>
      <c r="B198">
        <v>96</v>
      </c>
      <c r="C198">
        <v>90.64188</v>
      </c>
      <c r="D198">
        <v>4</v>
      </c>
      <c r="E198">
        <v>5</v>
      </c>
    </row>
    <row r="199" spans="1:5">
      <c r="A199">
        <v>64111</v>
      </c>
      <c r="B199">
        <v>91</v>
      </c>
      <c r="C199">
        <v>106.7709</v>
      </c>
      <c r="D199">
        <v>9</v>
      </c>
      <c r="E199">
        <v>5</v>
      </c>
    </row>
    <row r="200" spans="1:5">
      <c r="A200">
        <v>64119</v>
      </c>
      <c r="B200">
        <v>90</v>
      </c>
      <c r="C200">
        <v>85.93758</v>
      </c>
      <c r="D200">
        <v>7</v>
      </c>
      <c r="E200">
        <v>7</v>
      </c>
    </row>
    <row r="201" spans="1:5">
      <c r="A201">
        <v>64150</v>
      </c>
      <c r="B201">
        <v>85</v>
      </c>
      <c r="C201">
        <v>102.0666</v>
      </c>
      <c r="D201">
        <v>8</v>
      </c>
      <c r="E201">
        <v>2</v>
      </c>
    </row>
    <row r="202" spans="1:5">
      <c r="A202">
        <v>64156</v>
      </c>
      <c r="B202">
        <v>83</v>
      </c>
      <c r="C202">
        <v>120.0153</v>
      </c>
      <c r="D202">
        <v>26</v>
      </c>
      <c r="E202">
        <v>4</v>
      </c>
    </row>
    <row r="203" spans="1:5">
      <c r="A203">
        <v>64187</v>
      </c>
      <c r="B203">
        <v>78</v>
      </c>
      <c r="C203">
        <v>119.4777</v>
      </c>
      <c r="D203">
        <v>46</v>
      </c>
      <c r="E203">
        <v>3</v>
      </c>
    </row>
    <row r="204" spans="1:5">
      <c r="A204">
        <v>64194</v>
      </c>
      <c r="B204">
        <v>76</v>
      </c>
      <c r="C204">
        <v>137.2312</v>
      </c>
      <c r="D204">
        <v>28</v>
      </c>
      <c r="E204">
        <v>4</v>
      </c>
    </row>
    <row r="205" spans="1:5">
      <c r="A205">
        <v>64214</v>
      </c>
      <c r="B205">
        <v>71</v>
      </c>
      <c r="C205">
        <v>157.4693</v>
      </c>
      <c r="D205">
        <v>14</v>
      </c>
      <c r="E205">
        <v>2</v>
      </c>
    </row>
    <row r="206" spans="1:5">
      <c r="A206">
        <v>64233</v>
      </c>
      <c r="B206">
        <v>66</v>
      </c>
      <c r="C206">
        <v>183.7851</v>
      </c>
      <c r="D206">
        <v>6</v>
      </c>
      <c r="E206">
        <v>6</v>
      </c>
    </row>
    <row r="207" spans="1:5">
      <c r="A207">
        <v>64239</v>
      </c>
      <c r="B207">
        <v>64</v>
      </c>
      <c r="C207">
        <v>207.441</v>
      </c>
      <c r="D207">
        <v>36</v>
      </c>
      <c r="E207">
        <v>5</v>
      </c>
    </row>
    <row r="208" spans="1:5">
      <c r="A208">
        <v>64270</v>
      </c>
      <c r="B208">
        <v>58</v>
      </c>
      <c r="C208">
        <v>226.7958</v>
      </c>
      <c r="D208">
        <v>61</v>
      </c>
      <c r="E208">
        <v>1</v>
      </c>
    </row>
    <row r="209" spans="1:5">
      <c r="A209">
        <v>64276</v>
      </c>
      <c r="B209">
        <v>57</v>
      </c>
      <c r="C209">
        <v>227.3335</v>
      </c>
      <c r="D209">
        <v>3</v>
      </c>
      <c r="E209">
        <v>0</v>
      </c>
    </row>
    <row r="210" spans="1:5">
      <c r="A210">
        <v>64295</v>
      </c>
      <c r="B210">
        <v>53</v>
      </c>
      <c r="C210">
        <v>235.8861</v>
      </c>
      <c r="D210">
        <v>0</v>
      </c>
      <c r="E210">
        <v>1</v>
      </c>
    </row>
    <row r="211" spans="1:5">
      <c r="A211">
        <v>64303</v>
      </c>
      <c r="B211">
        <v>51</v>
      </c>
      <c r="C211">
        <v>244.757</v>
      </c>
      <c r="D211">
        <v>0</v>
      </c>
      <c r="E211">
        <v>1</v>
      </c>
    </row>
    <row r="212" spans="1:5">
      <c r="A212">
        <v>64334</v>
      </c>
      <c r="B212">
        <v>45</v>
      </c>
      <c r="C212">
        <v>230.7786</v>
      </c>
      <c r="D212">
        <v>0</v>
      </c>
      <c r="E212">
        <v>0</v>
      </c>
    </row>
    <row r="213" spans="1:5">
      <c r="A213">
        <v>64340</v>
      </c>
      <c r="B213">
        <v>42</v>
      </c>
      <c r="C213">
        <v>264.6495</v>
      </c>
      <c r="D213">
        <v>1</v>
      </c>
      <c r="E213">
        <v>1</v>
      </c>
    </row>
    <row r="214" spans="1:5">
      <c r="A214">
        <v>64371</v>
      </c>
      <c r="B214">
        <v>40</v>
      </c>
      <c r="C214">
        <v>242.5297</v>
      </c>
      <c r="D214">
        <v>1</v>
      </c>
      <c r="E214">
        <v>-1</v>
      </c>
    </row>
    <row r="215" spans="1:5">
      <c r="A215">
        <v>64377</v>
      </c>
      <c r="B215">
        <v>40</v>
      </c>
      <c r="C215">
        <v>217.5297</v>
      </c>
      <c r="D215">
        <v>3</v>
      </c>
      <c r="E215">
        <v>1</v>
      </c>
    </row>
    <row r="216" spans="1:5">
      <c r="A216">
        <v>64389</v>
      </c>
      <c r="B216">
        <v>40</v>
      </c>
      <c r="C216">
        <v>191.2139</v>
      </c>
      <c r="D216">
        <v>0</v>
      </c>
      <c r="E216">
        <v>1</v>
      </c>
    </row>
    <row r="217" spans="1:5">
      <c r="A217">
        <v>64398</v>
      </c>
      <c r="B217">
        <v>40</v>
      </c>
      <c r="C217">
        <v>157.8806</v>
      </c>
      <c r="D217">
        <v>1</v>
      </c>
      <c r="E217">
        <v>3</v>
      </c>
    </row>
    <row r="218" spans="1:5">
      <c r="A218">
        <v>64422</v>
      </c>
      <c r="B218">
        <v>39</v>
      </c>
      <c r="C218">
        <v>142.6924</v>
      </c>
      <c r="D218">
        <v>2</v>
      </c>
      <c r="E218">
        <v>0</v>
      </c>
    </row>
    <row r="219" spans="1:5">
      <c r="A219">
        <v>64429</v>
      </c>
      <c r="B219">
        <v>39</v>
      </c>
      <c r="C219">
        <v>126.0257</v>
      </c>
      <c r="D219">
        <v>2</v>
      </c>
      <c r="E219">
        <v>0</v>
      </c>
    </row>
    <row r="220" spans="1:5">
      <c r="A220">
        <v>64459</v>
      </c>
      <c r="B220">
        <v>41</v>
      </c>
      <c r="C220">
        <v>111.6398</v>
      </c>
      <c r="D220">
        <v>0</v>
      </c>
      <c r="E220">
        <v>1</v>
      </c>
    </row>
    <row r="221" spans="1:5">
      <c r="A221">
        <v>64466</v>
      </c>
      <c r="B221">
        <v>42</v>
      </c>
      <c r="C221">
        <v>100.9255</v>
      </c>
      <c r="D221">
        <v>0</v>
      </c>
      <c r="E221">
        <v>1</v>
      </c>
    </row>
    <row r="222" spans="1:5">
      <c r="A222">
        <v>64478</v>
      </c>
      <c r="B222">
        <v>43</v>
      </c>
      <c r="C222">
        <v>89.90399</v>
      </c>
      <c r="D222">
        <v>0</v>
      </c>
      <c r="E222">
        <v>1</v>
      </c>
    </row>
    <row r="223" spans="1:5">
      <c r="A223">
        <v>64486</v>
      </c>
      <c r="B223">
        <v>42</v>
      </c>
      <c r="C223">
        <v>52.40399</v>
      </c>
      <c r="D223">
        <v>1</v>
      </c>
      <c r="E223">
        <v>0</v>
      </c>
    </row>
    <row r="224" spans="1:5">
      <c r="A224">
        <v>64517</v>
      </c>
      <c r="B224">
        <v>42</v>
      </c>
      <c r="C224">
        <v>45.95238</v>
      </c>
      <c r="D224">
        <v>0</v>
      </c>
      <c r="E224">
        <v>2</v>
      </c>
    </row>
    <row r="225" spans="1:5">
      <c r="A225">
        <v>64523</v>
      </c>
      <c r="B225">
        <v>42</v>
      </c>
      <c r="C225">
        <v>45.95238</v>
      </c>
      <c r="D225">
        <v>1</v>
      </c>
      <c r="E225">
        <v>2</v>
      </c>
    </row>
    <row r="226" spans="1:5">
      <c r="A226">
        <v>64554</v>
      </c>
      <c r="B226">
        <v>46</v>
      </c>
      <c r="C226">
        <v>58.85561</v>
      </c>
      <c r="D226">
        <v>0</v>
      </c>
      <c r="E226">
        <v>0</v>
      </c>
    </row>
    <row r="227" spans="1:5">
      <c r="A227">
        <v>64560</v>
      </c>
      <c r="B227">
        <v>46</v>
      </c>
      <c r="C227">
        <v>58.85561</v>
      </c>
      <c r="D227">
        <v>2</v>
      </c>
      <c r="E227">
        <v>0</v>
      </c>
    </row>
    <row r="228" spans="1:5">
      <c r="A228">
        <v>64572</v>
      </c>
      <c r="B228">
        <v>47</v>
      </c>
      <c r="C228">
        <v>63.02227</v>
      </c>
      <c r="D228">
        <v>1</v>
      </c>
      <c r="E228">
        <v>0</v>
      </c>
    </row>
    <row r="229" spans="1:5">
      <c r="A229">
        <v>64581</v>
      </c>
      <c r="B229">
        <v>46</v>
      </c>
      <c r="C229">
        <v>74.13338</v>
      </c>
      <c r="D229">
        <v>1</v>
      </c>
      <c r="E229">
        <v>1</v>
      </c>
    </row>
    <row r="230" spans="1:5">
      <c r="A230">
        <v>64630</v>
      </c>
      <c r="B230">
        <v>49</v>
      </c>
      <c r="C230">
        <v>73.58916</v>
      </c>
      <c r="D230">
        <v>0</v>
      </c>
      <c r="E230">
        <v>0</v>
      </c>
    </row>
    <row r="231" spans="1:5">
      <c r="A231">
        <v>64661</v>
      </c>
      <c r="B231">
        <v>51</v>
      </c>
      <c r="C231">
        <v>65.75507</v>
      </c>
      <c r="D231">
        <v>0</v>
      </c>
      <c r="E231">
        <v>1</v>
      </c>
    </row>
    <row r="232" spans="1:5">
      <c r="A232">
        <v>64688</v>
      </c>
      <c r="B232">
        <v>51</v>
      </c>
      <c r="C232">
        <v>57.42173</v>
      </c>
      <c r="D232">
        <v>1</v>
      </c>
      <c r="E232">
        <v>0</v>
      </c>
    </row>
    <row r="233" spans="1:5">
      <c r="A233">
        <v>64694</v>
      </c>
      <c r="B233">
        <v>52</v>
      </c>
      <c r="C233">
        <v>61.5884</v>
      </c>
      <c r="D233">
        <v>0</v>
      </c>
      <c r="E233">
        <v>1</v>
      </c>
    </row>
    <row r="234" spans="1:5">
      <c r="A234">
        <v>64725</v>
      </c>
      <c r="B234">
        <v>56</v>
      </c>
      <c r="C234">
        <v>74.49162</v>
      </c>
      <c r="D234">
        <v>1</v>
      </c>
      <c r="E234">
        <v>1</v>
      </c>
    </row>
    <row r="235" spans="1:5">
      <c r="A235">
        <v>64731</v>
      </c>
      <c r="B235">
        <v>56</v>
      </c>
      <c r="C235">
        <v>74.49162</v>
      </c>
      <c r="D235">
        <v>2</v>
      </c>
      <c r="E235">
        <v>1</v>
      </c>
    </row>
    <row r="236" spans="1:5">
      <c r="A236">
        <v>64756</v>
      </c>
      <c r="B236">
        <v>57</v>
      </c>
      <c r="C236">
        <v>65.58839</v>
      </c>
      <c r="D236">
        <v>0</v>
      </c>
      <c r="E236">
        <v>3</v>
      </c>
    </row>
    <row r="237" spans="1:5">
      <c r="A237">
        <v>64764</v>
      </c>
      <c r="B237">
        <v>56</v>
      </c>
      <c r="C237">
        <v>78.08839</v>
      </c>
      <c r="D237">
        <v>0</v>
      </c>
      <c r="E237">
        <v>2</v>
      </c>
    </row>
    <row r="238" spans="1:5">
      <c r="A238">
        <v>64795</v>
      </c>
      <c r="B238">
        <v>58</v>
      </c>
      <c r="C238">
        <v>76.20668</v>
      </c>
      <c r="D238">
        <v>0</v>
      </c>
      <c r="E238">
        <v>3</v>
      </c>
    </row>
    <row r="239" spans="1:5">
      <c r="A239">
        <v>64801</v>
      </c>
      <c r="B239">
        <v>58</v>
      </c>
      <c r="C239">
        <v>65.09557</v>
      </c>
      <c r="D239">
        <v>2</v>
      </c>
      <c r="E239">
        <v>3</v>
      </c>
    </row>
    <row r="240" spans="1:5">
      <c r="A240">
        <v>64832</v>
      </c>
      <c r="B240">
        <v>59</v>
      </c>
      <c r="C240">
        <v>62.19893</v>
      </c>
      <c r="D240">
        <v>1</v>
      </c>
      <c r="E240">
        <v>5</v>
      </c>
    </row>
    <row r="241" spans="1:5">
      <c r="A241">
        <v>64838</v>
      </c>
      <c r="B241">
        <v>58</v>
      </c>
      <c r="C241">
        <v>72.41398</v>
      </c>
      <c r="D241">
        <v>2</v>
      </c>
      <c r="E241">
        <v>4</v>
      </c>
    </row>
    <row r="242" spans="1:5">
      <c r="A242">
        <v>64851</v>
      </c>
      <c r="B242">
        <v>59</v>
      </c>
      <c r="C242">
        <v>80.10629</v>
      </c>
      <c r="D242">
        <v>0</v>
      </c>
      <c r="E242">
        <v>3</v>
      </c>
    </row>
    <row r="243" spans="1:5">
      <c r="A243">
        <v>64859</v>
      </c>
      <c r="B243">
        <v>58</v>
      </c>
      <c r="C243">
        <v>75.93962</v>
      </c>
      <c r="D243">
        <v>1</v>
      </c>
      <c r="E243">
        <v>5</v>
      </c>
    </row>
    <row r="244" spans="1:5">
      <c r="A244">
        <v>64890</v>
      </c>
      <c r="B244">
        <v>58</v>
      </c>
      <c r="C244">
        <v>63.0364</v>
      </c>
      <c r="D244">
        <v>2</v>
      </c>
      <c r="E244">
        <v>0</v>
      </c>
    </row>
    <row r="245" spans="1:5">
      <c r="A245">
        <v>64896</v>
      </c>
      <c r="B245">
        <v>58</v>
      </c>
      <c r="C245">
        <v>63.0364</v>
      </c>
      <c r="D245">
        <v>0</v>
      </c>
      <c r="E245">
        <v>1</v>
      </c>
    </row>
    <row r="246" spans="1:5">
      <c r="A246">
        <v>65042</v>
      </c>
      <c r="B246">
        <v>57</v>
      </c>
      <c r="C246">
        <v>59.72132</v>
      </c>
      <c r="D246">
        <v>1</v>
      </c>
      <c r="E246">
        <v>1</v>
      </c>
    </row>
    <row r="247" spans="1:5">
      <c r="A247">
        <v>65049</v>
      </c>
      <c r="B247">
        <v>57</v>
      </c>
      <c r="C247">
        <v>47.22132</v>
      </c>
      <c r="D247">
        <v>3</v>
      </c>
      <c r="E247">
        <v>0</v>
      </c>
    </row>
    <row r="248" spans="1:5">
      <c r="A248">
        <v>65079</v>
      </c>
      <c r="B248">
        <v>57</v>
      </c>
      <c r="C248">
        <v>40.76971</v>
      </c>
      <c r="D248">
        <v>2</v>
      </c>
      <c r="E248">
        <v>-1</v>
      </c>
    </row>
    <row r="249" spans="1:5">
      <c r="A249">
        <v>65085</v>
      </c>
      <c r="B249">
        <v>57</v>
      </c>
      <c r="C249">
        <v>40.76971</v>
      </c>
      <c r="D249">
        <v>1</v>
      </c>
      <c r="E249">
        <v>-2</v>
      </c>
    </row>
    <row r="250" spans="1:5">
      <c r="A250">
        <v>65128</v>
      </c>
      <c r="B250">
        <v>59</v>
      </c>
      <c r="C250">
        <v>42.19507</v>
      </c>
      <c r="D250">
        <v>0</v>
      </c>
      <c r="E250">
        <v>2</v>
      </c>
    </row>
    <row r="251" spans="1:5">
      <c r="A251">
        <v>65137</v>
      </c>
      <c r="B251">
        <v>58</v>
      </c>
      <c r="C251">
        <v>36.63951</v>
      </c>
      <c r="D251">
        <v>13</v>
      </c>
      <c r="E251">
        <v>1</v>
      </c>
    </row>
    <row r="252" spans="1:5">
      <c r="A252">
        <v>65180</v>
      </c>
      <c r="B252">
        <v>63</v>
      </c>
      <c r="C252">
        <v>40.57511</v>
      </c>
      <c r="D252">
        <v>33</v>
      </c>
      <c r="E252">
        <v>4</v>
      </c>
    </row>
    <row r="253" spans="1:5">
      <c r="A253">
        <v>65187</v>
      </c>
      <c r="B253">
        <v>64</v>
      </c>
      <c r="C253">
        <v>42.36083</v>
      </c>
      <c r="D253">
        <v>51</v>
      </c>
      <c r="E253">
        <v>4</v>
      </c>
    </row>
    <row r="254" spans="1:5">
      <c r="A254">
        <v>65217</v>
      </c>
      <c r="B254">
        <v>71</v>
      </c>
      <c r="C254">
        <v>65.69416</v>
      </c>
      <c r="D254">
        <v>14</v>
      </c>
      <c r="E254">
        <v>4</v>
      </c>
    </row>
    <row r="255" spans="1:5">
      <c r="A255">
        <v>65233</v>
      </c>
      <c r="B255">
        <v>70</v>
      </c>
      <c r="C255">
        <v>71.94416</v>
      </c>
      <c r="D255">
        <v>15</v>
      </c>
      <c r="E255">
        <v>8</v>
      </c>
    </row>
    <row r="256" spans="1:5">
      <c r="A256">
        <v>65263</v>
      </c>
      <c r="B256">
        <v>78</v>
      </c>
      <c r="C256">
        <v>97.92589</v>
      </c>
      <c r="D256">
        <v>29</v>
      </c>
      <c r="E256">
        <v>7</v>
      </c>
    </row>
    <row r="257" spans="1:5">
      <c r="A257">
        <v>65270</v>
      </c>
      <c r="B257">
        <v>79</v>
      </c>
      <c r="C257">
        <v>112.2116</v>
      </c>
      <c r="D257">
        <v>60</v>
      </c>
      <c r="E257">
        <v>7</v>
      </c>
    </row>
    <row r="258" spans="1:5">
      <c r="A258">
        <v>65301</v>
      </c>
      <c r="B258">
        <v>86</v>
      </c>
      <c r="C258">
        <v>134.7923</v>
      </c>
      <c r="D258">
        <v>11</v>
      </c>
      <c r="E258">
        <v>7</v>
      </c>
    </row>
    <row r="259" spans="1:5">
      <c r="A259">
        <v>65307</v>
      </c>
      <c r="B259">
        <v>85</v>
      </c>
      <c r="C259">
        <v>151.4589</v>
      </c>
      <c r="D259">
        <v>27</v>
      </c>
      <c r="E259">
        <v>5</v>
      </c>
    </row>
    <row r="260" spans="1:5">
      <c r="A260">
        <v>65319</v>
      </c>
      <c r="B260">
        <v>91</v>
      </c>
      <c r="C260">
        <v>196.8078</v>
      </c>
      <c r="D260">
        <v>62</v>
      </c>
      <c r="E260">
        <v>3</v>
      </c>
    </row>
    <row r="261" spans="1:5">
      <c r="A261">
        <v>65328</v>
      </c>
      <c r="B261">
        <v>91</v>
      </c>
      <c r="C261">
        <v>185.6966</v>
      </c>
      <c r="D261">
        <v>65</v>
      </c>
      <c r="E261">
        <v>4</v>
      </c>
    </row>
    <row r="262" spans="1:5">
      <c r="A262">
        <v>65359</v>
      </c>
      <c r="B262">
        <v>97</v>
      </c>
      <c r="C262">
        <v>193.4236</v>
      </c>
      <c r="D262">
        <v>12</v>
      </c>
      <c r="E262">
        <v>2</v>
      </c>
    </row>
    <row r="263" spans="1:5">
      <c r="A263">
        <v>65365</v>
      </c>
      <c r="B263">
        <v>97</v>
      </c>
      <c r="C263">
        <v>179.1379</v>
      </c>
      <c r="D263">
        <v>23</v>
      </c>
      <c r="E263">
        <v>1</v>
      </c>
    </row>
    <row r="264" spans="1:5">
      <c r="A264">
        <v>65384</v>
      </c>
      <c r="B264">
        <v>98</v>
      </c>
      <c r="C264">
        <v>161.0677</v>
      </c>
      <c r="D264">
        <v>12</v>
      </c>
      <c r="E264">
        <v>2</v>
      </c>
    </row>
    <row r="265" spans="1:5">
      <c r="A265">
        <v>65454</v>
      </c>
      <c r="B265">
        <v>101</v>
      </c>
      <c r="C265">
        <v>159.1034</v>
      </c>
      <c r="D265">
        <v>49</v>
      </c>
      <c r="E265">
        <v>1</v>
      </c>
    </row>
    <row r="266" spans="1:5">
      <c r="A266">
        <v>65460</v>
      </c>
      <c r="B266">
        <v>101</v>
      </c>
      <c r="C266">
        <v>132.4367</v>
      </c>
      <c r="D266">
        <v>43</v>
      </c>
      <c r="E266">
        <v>1</v>
      </c>
    </row>
    <row r="267" spans="1:5">
      <c r="A267">
        <v>65472</v>
      </c>
      <c r="B267">
        <v>101</v>
      </c>
      <c r="C267">
        <v>118.151</v>
      </c>
      <c r="D267">
        <v>24</v>
      </c>
      <c r="E267">
        <v>2</v>
      </c>
    </row>
    <row r="268" spans="1:5">
      <c r="A268">
        <v>66416</v>
      </c>
      <c r="B268">
        <v>96</v>
      </c>
      <c r="C268">
        <v>96.10004</v>
      </c>
      <c r="D268">
        <v>27</v>
      </c>
      <c r="E268">
        <v>1</v>
      </c>
    </row>
    <row r="269" spans="1:5">
      <c r="A269">
        <v>66422</v>
      </c>
      <c r="B269">
        <v>96</v>
      </c>
      <c r="C269">
        <v>79.43337</v>
      </c>
      <c r="D269">
        <v>27</v>
      </c>
      <c r="E269">
        <v>2</v>
      </c>
    </row>
    <row r="270" spans="1:5">
      <c r="A270">
        <v>66434</v>
      </c>
      <c r="B270">
        <v>95</v>
      </c>
      <c r="C270">
        <v>37.7667</v>
      </c>
      <c r="D270">
        <v>15</v>
      </c>
      <c r="E270">
        <v>4</v>
      </c>
    </row>
    <row r="271" spans="1:5">
      <c r="A271">
        <v>66443</v>
      </c>
      <c r="B271">
        <v>93</v>
      </c>
      <c r="C271">
        <v>59.98893</v>
      </c>
      <c r="D271">
        <v>4</v>
      </c>
      <c r="E271">
        <v>5</v>
      </c>
    </row>
    <row r="272" spans="1:5">
      <c r="A272">
        <v>66473</v>
      </c>
      <c r="B272">
        <v>91</v>
      </c>
      <c r="C272">
        <v>47.30076</v>
      </c>
      <c r="D272">
        <v>18</v>
      </c>
      <c r="E272">
        <v>2</v>
      </c>
    </row>
    <row r="273" spans="1:5">
      <c r="A273">
        <v>66480</v>
      </c>
      <c r="B273">
        <v>90</v>
      </c>
      <c r="C273">
        <v>61.58647</v>
      </c>
      <c r="D273">
        <v>40</v>
      </c>
      <c r="E273">
        <v>3</v>
      </c>
    </row>
    <row r="274" spans="1:5">
      <c r="A274">
        <v>66523</v>
      </c>
      <c r="B274">
        <v>85</v>
      </c>
      <c r="C274">
        <v>67.95122</v>
      </c>
      <c r="D274">
        <v>28</v>
      </c>
      <c r="E274">
        <v>3</v>
      </c>
    </row>
    <row r="275" spans="1:5">
      <c r="A275">
        <v>66562</v>
      </c>
      <c r="B275">
        <v>78</v>
      </c>
      <c r="C275">
        <v>81.61422</v>
      </c>
      <c r="D275">
        <v>41</v>
      </c>
      <c r="E275">
        <v>2</v>
      </c>
    </row>
    <row r="276" spans="1:5">
      <c r="A276">
        <v>66568</v>
      </c>
      <c r="B276">
        <v>77</v>
      </c>
      <c r="C276">
        <v>98.28089</v>
      </c>
      <c r="D276">
        <v>51</v>
      </c>
      <c r="E276">
        <v>3</v>
      </c>
    </row>
    <row r="277" spans="1:5">
      <c r="A277">
        <v>66599</v>
      </c>
      <c r="B277">
        <v>72</v>
      </c>
      <c r="C277">
        <v>114.4099</v>
      </c>
      <c r="D277">
        <v>10</v>
      </c>
      <c r="E277">
        <v>5</v>
      </c>
    </row>
    <row r="278" spans="1:5">
      <c r="A278">
        <v>66605</v>
      </c>
      <c r="B278">
        <v>71</v>
      </c>
      <c r="C278">
        <v>130.5469</v>
      </c>
      <c r="D278">
        <v>39</v>
      </c>
      <c r="E278">
        <v>3</v>
      </c>
    </row>
    <row r="279" spans="1:5">
      <c r="A279">
        <v>66618</v>
      </c>
      <c r="B279">
        <v>70</v>
      </c>
      <c r="C279">
        <v>138.2392</v>
      </c>
      <c r="D279">
        <v>13</v>
      </c>
      <c r="E279">
        <v>3</v>
      </c>
    </row>
    <row r="280" spans="1:5">
      <c r="A280">
        <v>66626</v>
      </c>
      <c r="B280">
        <v>69</v>
      </c>
      <c r="C280">
        <v>142.4059</v>
      </c>
      <c r="D280">
        <v>5</v>
      </c>
      <c r="E280">
        <v>4</v>
      </c>
    </row>
    <row r="281" spans="1:5">
      <c r="A281">
        <v>66657</v>
      </c>
      <c r="B281">
        <v>64</v>
      </c>
      <c r="C281">
        <v>136.3127</v>
      </c>
      <c r="D281">
        <v>35</v>
      </c>
      <c r="E281">
        <v>2</v>
      </c>
    </row>
    <row r="282" spans="1:5">
      <c r="A282">
        <v>66663</v>
      </c>
      <c r="B282">
        <v>64</v>
      </c>
      <c r="C282">
        <v>129.646</v>
      </c>
      <c r="D282">
        <v>32</v>
      </c>
      <c r="E282">
        <v>2</v>
      </c>
    </row>
    <row r="283" spans="1:5">
      <c r="A283">
        <v>66694</v>
      </c>
      <c r="B283">
        <v>64</v>
      </c>
      <c r="C283">
        <v>115.3603</v>
      </c>
      <c r="D283">
        <v>63</v>
      </c>
      <c r="E283">
        <v>4</v>
      </c>
    </row>
    <row r="284" spans="1:5">
      <c r="A284">
        <v>66700</v>
      </c>
      <c r="B284">
        <v>64</v>
      </c>
      <c r="C284">
        <v>103.7324</v>
      </c>
      <c r="D284">
        <v>136</v>
      </c>
      <c r="E284">
        <v>4</v>
      </c>
    </row>
    <row r="285" spans="1:5">
      <c r="A285">
        <v>66712</v>
      </c>
      <c r="B285">
        <v>65</v>
      </c>
      <c r="C285">
        <v>94.11704</v>
      </c>
      <c r="D285">
        <v>45</v>
      </c>
      <c r="E285">
        <v>2</v>
      </c>
    </row>
    <row r="286" spans="1:5">
      <c r="A286">
        <v>66721</v>
      </c>
      <c r="B286">
        <v>64</v>
      </c>
      <c r="C286">
        <v>88.56149</v>
      </c>
      <c r="D286">
        <v>27</v>
      </c>
      <c r="E286">
        <v>3</v>
      </c>
    </row>
    <row r="287" spans="1:5">
      <c r="A287">
        <v>66752</v>
      </c>
      <c r="B287">
        <v>64</v>
      </c>
      <c r="C287">
        <v>72.43245</v>
      </c>
      <c r="D287">
        <v>14</v>
      </c>
      <c r="E287">
        <v>3</v>
      </c>
    </row>
    <row r="288" spans="1:5">
      <c r="A288">
        <v>66758</v>
      </c>
      <c r="B288">
        <v>64</v>
      </c>
      <c r="C288">
        <v>55.76579</v>
      </c>
      <c r="D288">
        <v>2</v>
      </c>
      <c r="E288">
        <v>3</v>
      </c>
    </row>
    <row r="289" spans="1:5">
      <c r="A289">
        <v>66801</v>
      </c>
      <c r="B289">
        <v>65</v>
      </c>
      <c r="C289">
        <v>50.39906</v>
      </c>
      <c r="D289">
        <v>9</v>
      </c>
      <c r="E289">
        <v>2</v>
      </c>
    </row>
    <row r="290" spans="1:5">
      <c r="A290">
        <v>66809</v>
      </c>
      <c r="B290">
        <v>64</v>
      </c>
      <c r="C290">
        <v>50.39906</v>
      </c>
      <c r="D290">
        <v>20</v>
      </c>
      <c r="E290">
        <v>2</v>
      </c>
    </row>
    <row r="291" spans="1:5">
      <c r="A291">
        <v>66840</v>
      </c>
      <c r="B291">
        <v>64</v>
      </c>
      <c r="C291">
        <v>34.27003</v>
      </c>
      <c r="D291">
        <v>9</v>
      </c>
      <c r="E291">
        <v>4</v>
      </c>
    </row>
    <row r="292" spans="1:5">
      <c r="A292">
        <v>66846</v>
      </c>
      <c r="B292">
        <v>64</v>
      </c>
      <c r="C292">
        <v>34.27003</v>
      </c>
      <c r="D292">
        <v>15</v>
      </c>
      <c r="E292">
        <v>4</v>
      </c>
    </row>
    <row r="293" spans="1:5">
      <c r="A293">
        <v>66877</v>
      </c>
      <c r="B293">
        <v>64</v>
      </c>
      <c r="C293">
        <v>34.27003</v>
      </c>
      <c r="D293">
        <v>24</v>
      </c>
      <c r="E293">
        <v>5</v>
      </c>
    </row>
    <row r="294" spans="1:5">
      <c r="A294">
        <v>66883</v>
      </c>
      <c r="B294">
        <v>64</v>
      </c>
      <c r="C294">
        <v>34.27003</v>
      </c>
      <c r="D294">
        <v>2</v>
      </c>
      <c r="E294">
        <v>5</v>
      </c>
    </row>
    <row r="295" spans="1:5">
      <c r="A295">
        <v>66895</v>
      </c>
      <c r="B295">
        <v>65</v>
      </c>
      <c r="C295">
        <v>34.27003</v>
      </c>
      <c r="D295">
        <v>25</v>
      </c>
      <c r="E295">
        <v>6</v>
      </c>
    </row>
    <row r="296" spans="1:5">
      <c r="A296">
        <v>66904</v>
      </c>
      <c r="B296">
        <v>64</v>
      </c>
      <c r="C296">
        <v>34.27003</v>
      </c>
      <c r="D296">
        <v>27</v>
      </c>
      <c r="E296">
        <v>5</v>
      </c>
    </row>
    <row r="297" spans="1:5">
      <c r="A297">
        <v>66935</v>
      </c>
      <c r="B297">
        <v>64</v>
      </c>
      <c r="C297">
        <v>34.27003</v>
      </c>
      <c r="D297">
        <v>71</v>
      </c>
      <c r="E297">
        <v>0</v>
      </c>
    </row>
    <row r="298" spans="1:5">
      <c r="A298">
        <v>66984</v>
      </c>
      <c r="B298">
        <v>65</v>
      </c>
      <c r="C298">
        <v>36.31084</v>
      </c>
      <c r="D298">
        <v>47</v>
      </c>
      <c r="E298">
        <v>-1</v>
      </c>
    </row>
    <row r="299" spans="1:5">
      <c r="A299">
        <v>66993</v>
      </c>
      <c r="B299">
        <v>64</v>
      </c>
      <c r="C299">
        <v>45.09637</v>
      </c>
      <c r="D299">
        <v>74</v>
      </c>
      <c r="E299">
        <v>0</v>
      </c>
    </row>
    <row r="300" spans="1:5">
      <c r="A300">
        <v>67024</v>
      </c>
      <c r="B300">
        <v>64</v>
      </c>
      <c r="C300">
        <v>32.59637</v>
      </c>
      <c r="D300">
        <v>83</v>
      </c>
      <c r="E300">
        <v>5</v>
      </c>
    </row>
    <row r="301" spans="1:5">
      <c r="A301">
        <v>67030</v>
      </c>
      <c r="B301">
        <v>64</v>
      </c>
      <c r="C301">
        <v>32.59637</v>
      </c>
      <c r="D301">
        <v>26</v>
      </c>
      <c r="E301">
        <v>6</v>
      </c>
    </row>
    <row r="302" spans="1:5">
      <c r="A302">
        <v>67061</v>
      </c>
      <c r="B302">
        <v>64</v>
      </c>
      <c r="C302">
        <v>32.59637</v>
      </c>
      <c r="D302">
        <v>503</v>
      </c>
      <c r="E302">
        <v>4</v>
      </c>
    </row>
    <row r="303" spans="1:5">
      <c r="A303">
        <v>67067</v>
      </c>
      <c r="B303">
        <v>64</v>
      </c>
      <c r="C303">
        <v>32.59637</v>
      </c>
      <c r="D303">
        <v>508</v>
      </c>
      <c r="E303">
        <v>5</v>
      </c>
    </row>
    <row r="304" spans="1:5">
      <c r="A304">
        <v>67486</v>
      </c>
      <c r="B304">
        <v>64</v>
      </c>
      <c r="C304">
        <v>32.59637</v>
      </c>
      <c r="D304">
        <v>39</v>
      </c>
      <c r="E304">
        <v>1</v>
      </c>
    </row>
    <row r="305" spans="1:5">
      <c r="A305">
        <v>67492</v>
      </c>
      <c r="B305">
        <v>64</v>
      </c>
      <c r="C305">
        <v>24.26304</v>
      </c>
      <c r="D305">
        <v>3</v>
      </c>
      <c r="E305">
        <v>2</v>
      </c>
    </row>
    <row r="306" spans="1:5">
      <c r="A306">
        <v>67529</v>
      </c>
      <c r="B306">
        <v>64</v>
      </c>
      <c r="C306">
        <v>13.15193</v>
      </c>
      <c r="D306">
        <v>58</v>
      </c>
      <c r="E306">
        <v>2</v>
      </c>
    </row>
    <row r="307" spans="1:5">
      <c r="A307">
        <v>67535</v>
      </c>
      <c r="B307">
        <v>64</v>
      </c>
      <c r="C307">
        <v>13.15193</v>
      </c>
      <c r="D307">
        <v>23</v>
      </c>
      <c r="E307">
        <v>0</v>
      </c>
    </row>
    <row r="308" spans="1:5">
      <c r="A308">
        <v>67568</v>
      </c>
      <c r="B308">
        <v>64</v>
      </c>
      <c r="C308">
        <v>11.11111</v>
      </c>
      <c r="D308">
        <v>236</v>
      </c>
      <c r="E308">
        <v>-1</v>
      </c>
    </row>
    <row r="309" spans="1:5">
      <c r="A309">
        <v>67575</v>
      </c>
      <c r="B309">
        <v>64</v>
      </c>
      <c r="C309">
        <v>0</v>
      </c>
      <c r="D309">
        <v>27</v>
      </c>
      <c r="E309">
        <v>2</v>
      </c>
    </row>
    <row r="310" spans="1:5">
      <c r="A310">
        <v>67612</v>
      </c>
      <c r="B310">
        <v>64</v>
      </c>
      <c r="C310">
        <v>0</v>
      </c>
      <c r="D310">
        <v>503</v>
      </c>
      <c r="E310">
        <v>1</v>
      </c>
    </row>
    <row r="311" spans="1:5">
      <c r="A311">
        <v>67636</v>
      </c>
      <c r="B311">
        <v>65</v>
      </c>
      <c r="C311">
        <v>4.166667</v>
      </c>
      <c r="D311">
        <v>508</v>
      </c>
      <c r="E311">
        <v>-1</v>
      </c>
    </row>
    <row r="312" spans="1:5">
      <c r="A312">
        <v>67645</v>
      </c>
      <c r="B312">
        <v>64</v>
      </c>
      <c r="C312">
        <v>15.27778</v>
      </c>
      <c r="D312">
        <v>16</v>
      </c>
      <c r="E312">
        <v>0</v>
      </c>
    </row>
    <row r="313" spans="1:5">
      <c r="A313">
        <v>67676</v>
      </c>
      <c r="B313">
        <v>64</v>
      </c>
      <c r="C313">
        <v>15.27778</v>
      </c>
      <c r="D313">
        <v>30</v>
      </c>
      <c r="E313">
        <v>3</v>
      </c>
    </row>
    <row r="314" spans="1:5">
      <c r="A314">
        <v>67682</v>
      </c>
      <c r="B314">
        <v>64</v>
      </c>
      <c r="C314">
        <v>15.27778</v>
      </c>
      <c r="D314">
        <v>45</v>
      </c>
      <c r="E314">
        <v>4</v>
      </c>
    </row>
    <row r="315" spans="1:5">
      <c r="A315">
        <v>67734</v>
      </c>
      <c r="B315">
        <v>64</v>
      </c>
      <c r="C315">
        <v>15.27778</v>
      </c>
      <c r="D315">
        <v>509</v>
      </c>
      <c r="E315">
        <v>2</v>
      </c>
    </row>
    <row r="316" spans="1:5">
      <c r="A316">
        <v>67764</v>
      </c>
      <c r="B316">
        <v>64</v>
      </c>
      <c r="C316">
        <v>15.27778</v>
      </c>
      <c r="D316">
        <v>1</v>
      </c>
      <c r="E316">
        <v>1</v>
      </c>
    </row>
    <row r="317" spans="1:5">
      <c r="A317">
        <v>67771</v>
      </c>
      <c r="B317">
        <v>64</v>
      </c>
      <c r="C317">
        <v>15.27778</v>
      </c>
      <c r="D317">
        <v>2</v>
      </c>
      <c r="E317">
        <v>1</v>
      </c>
    </row>
    <row r="318" spans="1:5">
      <c r="A318">
        <v>67801</v>
      </c>
      <c r="B318">
        <v>64</v>
      </c>
      <c r="C318">
        <v>15.27778</v>
      </c>
      <c r="D318">
        <v>1</v>
      </c>
      <c r="E318">
        <v>3</v>
      </c>
    </row>
    <row r="319" spans="1:5">
      <c r="A319">
        <v>67820</v>
      </c>
      <c r="B319">
        <v>65</v>
      </c>
      <c r="C319">
        <v>20.54094</v>
      </c>
      <c r="D319">
        <v>392</v>
      </c>
      <c r="E319">
        <v>3</v>
      </c>
    </row>
    <row r="320" spans="1:5">
      <c r="A320">
        <v>67828</v>
      </c>
      <c r="B320">
        <v>64</v>
      </c>
      <c r="C320">
        <v>33.04094</v>
      </c>
      <c r="D320">
        <v>50</v>
      </c>
      <c r="E320">
        <v>7</v>
      </c>
    </row>
    <row r="321" spans="1:5">
      <c r="A321">
        <v>67872</v>
      </c>
      <c r="B321">
        <v>64</v>
      </c>
      <c r="C321">
        <v>28.87427</v>
      </c>
      <c r="D321">
        <v>24</v>
      </c>
      <c r="E321">
        <v>2</v>
      </c>
    </row>
    <row r="322" spans="1:5">
      <c r="A322">
        <v>67936</v>
      </c>
      <c r="B322">
        <v>64</v>
      </c>
      <c r="C322">
        <v>17.76316</v>
      </c>
      <c r="D322">
        <v>6</v>
      </c>
      <c r="E322">
        <v>0</v>
      </c>
    </row>
    <row r="323" spans="1:5">
      <c r="A323">
        <v>67954</v>
      </c>
      <c r="B323">
        <v>64</v>
      </c>
      <c r="C323">
        <v>17.76316</v>
      </c>
      <c r="D323">
        <v>20</v>
      </c>
      <c r="E323">
        <v>0</v>
      </c>
    </row>
    <row r="324" spans="1:5">
      <c r="A324">
        <v>68004</v>
      </c>
      <c r="B324">
        <v>65</v>
      </c>
      <c r="C324">
        <v>19.76316</v>
      </c>
      <c r="D324">
        <v>33</v>
      </c>
      <c r="E324">
        <v>1</v>
      </c>
    </row>
    <row r="325" spans="1:5">
      <c r="A325">
        <v>68012</v>
      </c>
      <c r="B325">
        <v>64</v>
      </c>
      <c r="C325">
        <v>32.26316</v>
      </c>
      <c r="D325">
        <v>22</v>
      </c>
      <c r="E325">
        <v>1</v>
      </c>
    </row>
    <row r="326" spans="1:5">
      <c r="A326">
        <v>68037</v>
      </c>
      <c r="B326">
        <v>64</v>
      </c>
      <c r="C326">
        <v>32.26316</v>
      </c>
      <c r="D326">
        <v>28</v>
      </c>
      <c r="E326">
        <v>-1</v>
      </c>
    </row>
    <row r="327" spans="1:5">
      <c r="A327">
        <v>68043</v>
      </c>
      <c r="B327">
        <v>64</v>
      </c>
      <c r="C327">
        <v>32.26316</v>
      </c>
      <c r="D327">
        <v>5</v>
      </c>
      <c r="E327">
        <v>0</v>
      </c>
    </row>
    <row r="328" spans="1:5">
      <c r="A328">
        <v>68074</v>
      </c>
      <c r="B328">
        <v>64</v>
      </c>
      <c r="C328">
        <v>32.26316</v>
      </c>
      <c r="D328">
        <v>94</v>
      </c>
      <c r="E328">
        <v>1</v>
      </c>
    </row>
    <row r="329" spans="1:5">
      <c r="A329">
        <v>68080</v>
      </c>
      <c r="B329">
        <v>64</v>
      </c>
      <c r="C329">
        <v>27</v>
      </c>
      <c r="D329">
        <v>79</v>
      </c>
      <c r="E329">
        <v>0</v>
      </c>
    </row>
    <row r="330" spans="1:5">
      <c r="A330">
        <v>68099</v>
      </c>
      <c r="B330">
        <v>65</v>
      </c>
      <c r="C330">
        <v>19.76316</v>
      </c>
      <c r="D330">
        <v>12</v>
      </c>
      <c r="E330">
        <v>1</v>
      </c>
    </row>
    <row r="331" spans="1:5">
      <c r="A331">
        <v>68107</v>
      </c>
      <c r="B331">
        <v>64</v>
      </c>
      <c r="C331">
        <v>32.26316</v>
      </c>
      <c r="D331">
        <v>3</v>
      </c>
      <c r="E331">
        <v>1</v>
      </c>
    </row>
    <row r="332" spans="1:5">
      <c r="A332">
        <v>68120</v>
      </c>
      <c r="B332">
        <v>64</v>
      </c>
      <c r="C332">
        <v>32.26316</v>
      </c>
      <c r="D332">
        <v>2</v>
      </c>
      <c r="E332">
        <v>1</v>
      </c>
    </row>
    <row r="333" spans="1:5">
      <c r="A333">
        <v>68126</v>
      </c>
      <c r="B333">
        <v>64</v>
      </c>
      <c r="C333">
        <v>32.26316</v>
      </c>
      <c r="D333">
        <v>0</v>
      </c>
      <c r="E333">
        <v>1</v>
      </c>
    </row>
    <row r="334" spans="1:5">
      <c r="A334">
        <v>68138</v>
      </c>
      <c r="B334">
        <v>64</v>
      </c>
      <c r="C334">
        <v>30.26316</v>
      </c>
      <c r="D334">
        <v>1</v>
      </c>
      <c r="E334">
        <v>0</v>
      </c>
    </row>
    <row r="335" spans="1:5">
      <c r="A335">
        <v>68144</v>
      </c>
      <c r="B335">
        <v>64</v>
      </c>
      <c r="C335">
        <v>17.76316</v>
      </c>
      <c r="D335">
        <v>2</v>
      </c>
      <c r="E335">
        <v>0</v>
      </c>
    </row>
    <row r="336" spans="1:5">
      <c r="A336">
        <v>68156</v>
      </c>
      <c r="B336">
        <v>64</v>
      </c>
      <c r="C336">
        <v>17.76316</v>
      </c>
      <c r="D336">
        <v>1</v>
      </c>
      <c r="E336">
        <v>2</v>
      </c>
    </row>
    <row r="337" spans="1:5">
      <c r="A337">
        <v>68163</v>
      </c>
      <c r="B337">
        <v>64</v>
      </c>
      <c r="C337">
        <v>17.76316</v>
      </c>
      <c r="D337">
        <v>3</v>
      </c>
      <c r="E337">
        <v>2</v>
      </c>
    </row>
    <row r="338" spans="1:5">
      <c r="A338">
        <v>68175</v>
      </c>
      <c r="B338">
        <v>64</v>
      </c>
      <c r="C338">
        <v>17.76316</v>
      </c>
      <c r="D338">
        <v>0</v>
      </c>
      <c r="E338">
        <v>3</v>
      </c>
    </row>
    <row r="339" spans="1:5">
      <c r="A339">
        <v>68181</v>
      </c>
      <c r="B339">
        <v>64</v>
      </c>
      <c r="C339">
        <v>17.76316</v>
      </c>
      <c r="D339">
        <v>2</v>
      </c>
      <c r="E339">
        <v>2</v>
      </c>
    </row>
    <row r="340" spans="1:5">
      <c r="A340">
        <v>68656</v>
      </c>
      <c r="B340">
        <v>65</v>
      </c>
      <c r="C340">
        <v>12.71053</v>
      </c>
      <c r="D340">
        <v>55</v>
      </c>
      <c r="E340">
        <v>1</v>
      </c>
    </row>
    <row r="341" spans="1:5">
      <c r="A341">
        <v>68664</v>
      </c>
      <c r="B341">
        <v>64</v>
      </c>
      <c r="C341">
        <v>12.71053</v>
      </c>
      <c r="D341">
        <v>59</v>
      </c>
      <c r="E341">
        <v>2</v>
      </c>
    </row>
    <row r="342" spans="1:5">
      <c r="A342">
        <v>68695</v>
      </c>
      <c r="B342">
        <v>64</v>
      </c>
      <c r="C342">
        <v>12.71053</v>
      </c>
      <c r="D342">
        <v>362</v>
      </c>
      <c r="E342">
        <v>2</v>
      </c>
    </row>
    <row r="343" spans="1:5">
      <c r="A343">
        <v>68701</v>
      </c>
      <c r="B343">
        <v>64</v>
      </c>
      <c r="C343">
        <v>12.71053</v>
      </c>
      <c r="D343">
        <v>2</v>
      </c>
      <c r="E343">
        <v>3</v>
      </c>
    </row>
    <row r="344" spans="1:5">
      <c r="A344">
        <v>68744</v>
      </c>
      <c r="B344">
        <v>65</v>
      </c>
      <c r="C344">
        <v>15.03611</v>
      </c>
      <c r="D344">
        <v>0</v>
      </c>
      <c r="E344">
        <v>2</v>
      </c>
    </row>
    <row r="345" spans="1:5">
      <c r="A345">
        <v>68753</v>
      </c>
      <c r="B345">
        <v>64</v>
      </c>
      <c r="C345">
        <v>26.14722</v>
      </c>
      <c r="D345">
        <v>1</v>
      </c>
      <c r="E345">
        <v>2</v>
      </c>
    </row>
    <row r="346" spans="1:5">
      <c r="A346">
        <v>68796</v>
      </c>
      <c r="B346">
        <v>64</v>
      </c>
      <c r="C346">
        <v>26.14722</v>
      </c>
      <c r="D346">
        <v>508</v>
      </c>
      <c r="E346">
        <v>1</v>
      </c>
    </row>
    <row r="347" spans="1:5">
      <c r="A347">
        <v>68802</v>
      </c>
      <c r="B347">
        <v>64</v>
      </c>
      <c r="C347">
        <v>26.14722</v>
      </c>
      <c r="D347">
        <v>18</v>
      </c>
      <c r="E347">
        <v>4</v>
      </c>
    </row>
    <row r="348" spans="1:5">
      <c r="A348">
        <v>68839</v>
      </c>
      <c r="B348">
        <v>65</v>
      </c>
      <c r="C348">
        <v>28.84992</v>
      </c>
      <c r="D348">
        <v>40</v>
      </c>
      <c r="E348">
        <v>2</v>
      </c>
    </row>
    <row r="349" spans="1:5">
      <c r="A349">
        <v>68848</v>
      </c>
      <c r="B349">
        <v>64</v>
      </c>
      <c r="C349">
        <v>39.96103</v>
      </c>
      <c r="D349">
        <v>38</v>
      </c>
      <c r="E349">
        <v>1</v>
      </c>
    </row>
    <row r="350" spans="1:5">
      <c r="A350">
        <v>68878</v>
      </c>
      <c r="B350">
        <v>64</v>
      </c>
      <c r="C350">
        <v>39.75051</v>
      </c>
      <c r="D350">
        <v>460</v>
      </c>
      <c r="E350">
        <v>3</v>
      </c>
    </row>
    <row r="351" spans="1:5">
      <c r="A351">
        <v>68885</v>
      </c>
      <c r="B351">
        <v>64</v>
      </c>
      <c r="C351">
        <v>27.25051</v>
      </c>
      <c r="D351">
        <v>508</v>
      </c>
      <c r="E351">
        <v>3</v>
      </c>
    </row>
    <row r="352" spans="1:5">
      <c r="A352">
        <v>68915</v>
      </c>
      <c r="B352">
        <v>64</v>
      </c>
      <c r="C352">
        <v>27.25051</v>
      </c>
      <c r="D352">
        <v>42</v>
      </c>
      <c r="E352">
        <v>4</v>
      </c>
    </row>
    <row r="353" spans="1:5">
      <c r="A353">
        <v>68922</v>
      </c>
      <c r="B353">
        <v>64</v>
      </c>
      <c r="C353">
        <v>27.25051</v>
      </c>
      <c r="D353">
        <v>57</v>
      </c>
      <c r="E353">
        <v>5</v>
      </c>
    </row>
    <row r="354" spans="1:5">
      <c r="A354">
        <v>68934</v>
      </c>
      <c r="B354">
        <v>65</v>
      </c>
      <c r="C354">
        <v>33.25826</v>
      </c>
      <c r="D354">
        <v>9</v>
      </c>
      <c r="E354">
        <v>6</v>
      </c>
    </row>
    <row r="355" spans="1:5">
      <c r="A355">
        <v>68942</v>
      </c>
      <c r="B355">
        <v>64</v>
      </c>
      <c r="C355">
        <v>34.64715</v>
      </c>
      <c r="D355">
        <v>2</v>
      </c>
      <c r="E355">
        <v>8</v>
      </c>
    </row>
    <row r="356" spans="1:5">
      <c r="A356">
        <v>68973</v>
      </c>
      <c r="B356">
        <v>64</v>
      </c>
      <c r="C356">
        <v>34.64715</v>
      </c>
      <c r="D356">
        <v>1</v>
      </c>
      <c r="E356">
        <v>3</v>
      </c>
    </row>
    <row r="357" spans="1:5">
      <c r="A357">
        <v>68979</v>
      </c>
      <c r="B357">
        <v>64</v>
      </c>
      <c r="C357">
        <v>34.64715</v>
      </c>
      <c r="D357">
        <v>2</v>
      </c>
      <c r="E357">
        <v>3</v>
      </c>
    </row>
    <row r="358" spans="1:5">
      <c r="A358">
        <v>69023</v>
      </c>
      <c r="B358">
        <v>65</v>
      </c>
      <c r="C358">
        <v>34.21717</v>
      </c>
      <c r="D358">
        <v>344</v>
      </c>
      <c r="E358">
        <v>2</v>
      </c>
    </row>
    <row r="359" spans="1:5">
      <c r="A359">
        <v>69031</v>
      </c>
      <c r="B359">
        <v>64</v>
      </c>
      <c r="C359">
        <v>35.60606</v>
      </c>
      <c r="D359">
        <v>212</v>
      </c>
      <c r="E359">
        <v>1</v>
      </c>
    </row>
    <row r="360" spans="1:5">
      <c r="A360">
        <v>69062</v>
      </c>
      <c r="B360">
        <v>64</v>
      </c>
      <c r="C360">
        <v>35.60606</v>
      </c>
      <c r="D360">
        <v>409</v>
      </c>
      <c r="E360">
        <v>2</v>
      </c>
    </row>
    <row r="361" spans="1:5">
      <c r="A361">
        <v>69068</v>
      </c>
      <c r="B361">
        <v>64</v>
      </c>
      <c r="C361">
        <v>35.60606</v>
      </c>
      <c r="D361">
        <v>4</v>
      </c>
      <c r="E361">
        <v>2</v>
      </c>
    </row>
    <row r="362" spans="1:5">
      <c r="A362">
        <v>69099</v>
      </c>
      <c r="B362">
        <v>64</v>
      </c>
      <c r="C362">
        <v>35.60606</v>
      </c>
      <c r="D362">
        <v>4</v>
      </c>
      <c r="E362">
        <v>1</v>
      </c>
    </row>
    <row r="363" spans="1:5">
      <c r="A363">
        <v>69105</v>
      </c>
      <c r="B363">
        <v>64</v>
      </c>
      <c r="C363">
        <v>35.60606</v>
      </c>
      <c r="D363">
        <v>14</v>
      </c>
      <c r="E363">
        <v>1</v>
      </c>
    </row>
    <row r="364" spans="1:5">
      <c r="A364">
        <v>69117</v>
      </c>
      <c r="B364">
        <v>65</v>
      </c>
      <c r="C364">
        <v>35.60606</v>
      </c>
      <c r="D364">
        <v>5</v>
      </c>
      <c r="E364">
        <v>2</v>
      </c>
    </row>
    <row r="365" spans="1:5">
      <c r="A365">
        <v>69126</v>
      </c>
      <c r="B365">
        <v>64</v>
      </c>
      <c r="C365">
        <v>34.21717</v>
      </c>
      <c r="D365">
        <v>0</v>
      </c>
      <c r="E365">
        <v>4</v>
      </c>
    </row>
    <row r="366" spans="1:5">
      <c r="A366">
        <v>69156</v>
      </c>
      <c r="B366">
        <v>64</v>
      </c>
      <c r="C366">
        <v>34.21717</v>
      </c>
      <c r="D366">
        <v>3</v>
      </c>
      <c r="E366">
        <v>2</v>
      </c>
    </row>
    <row r="367" spans="1:5">
      <c r="A367">
        <v>69162</v>
      </c>
      <c r="B367">
        <v>64</v>
      </c>
      <c r="C367">
        <v>34.21717</v>
      </c>
      <c r="D367">
        <v>37</v>
      </c>
      <c r="E367">
        <v>2</v>
      </c>
    </row>
    <row r="368" spans="1:5">
      <c r="A368">
        <v>69181</v>
      </c>
      <c r="B368">
        <v>64</v>
      </c>
      <c r="C368">
        <v>31.94445</v>
      </c>
      <c r="D368">
        <v>8</v>
      </c>
      <c r="E368">
        <v>2</v>
      </c>
    </row>
    <row r="369" spans="1:5">
      <c r="A369">
        <v>69206</v>
      </c>
      <c r="B369">
        <v>65</v>
      </c>
      <c r="C369">
        <v>23.44445</v>
      </c>
      <c r="D369">
        <v>53</v>
      </c>
      <c r="E369">
        <v>1</v>
      </c>
    </row>
    <row r="370" spans="1:5">
      <c r="A370">
        <v>69214</v>
      </c>
      <c r="B370">
        <v>64</v>
      </c>
      <c r="C370">
        <v>35.94445</v>
      </c>
      <c r="D370">
        <v>36</v>
      </c>
      <c r="E370">
        <v>2</v>
      </c>
    </row>
    <row r="371" spans="1:5">
      <c r="A371">
        <v>69252</v>
      </c>
      <c r="B371">
        <v>64</v>
      </c>
      <c r="C371">
        <v>35.94445</v>
      </c>
      <c r="D371">
        <v>13</v>
      </c>
      <c r="E371">
        <v>0</v>
      </c>
    </row>
    <row r="372" spans="1:5">
      <c r="A372">
        <v>69282</v>
      </c>
      <c r="B372">
        <v>64</v>
      </c>
      <c r="C372">
        <v>35.94445</v>
      </c>
      <c r="D372">
        <v>51</v>
      </c>
      <c r="E372">
        <v>-1</v>
      </c>
    </row>
    <row r="373" spans="1:5">
      <c r="A373">
        <v>69288</v>
      </c>
      <c r="B373">
        <v>64</v>
      </c>
      <c r="C373">
        <v>35.94445</v>
      </c>
      <c r="D373">
        <v>299</v>
      </c>
      <c r="E373">
        <v>1</v>
      </c>
    </row>
    <row r="374" spans="1:5">
      <c r="A374">
        <v>69301</v>
      </c>
      <c r="B374">
        <v>65</v>
      </c>
      <c r="C374">
        <v>35.30342</v>
      </c>
      <c r="D374">
        <v>5</v>
      </c>
      <c r="E374">
        <v>1</v>
      </c>
    </row>
    <row r="375" spans="1:5">
      <c r="A375">
        <v>69340</v>
      </c>
      <c r="B375">
        <v>64</v>
      </c>
      <c r="C375">
        <v>26.75641</v>
      </c>
      <c r="D375">
        <v>10</v>
      </c>
      <c r="E375">
        <v>0</v>
      </c>
    </row>
    <row r="376" spans="1:5">
      <c r="A376">
        <v>69346</v>
      </c>
      <c r="B376">
        <v>64</v>
      </c>
      <c r="C376">
        <v>26.75641</v>
      </c>
      <c r="D376">
        <v>36</v>
      </c>
      <c r="E376">
        <v>3</v>
      </c>
    </row>
    <row r="377" spans="1:5">
      <c r="A377">
        <v>69396</v>
      </c>
      <c r="B377">
        <v>65</v>
      </c>
      <c r="C377">
        <v>28.75641</v>
      </c>
      <c r="D377">
        <v>503</v>
      </c>
      <c r="E377">
        <v>1</v>
      </c>
    </row>
    <row r="378" spans="1:5">
      <c r="A378">
        <v>69404</v>
      </c>
      <c r="B378">
        <v>64</v>
      </c>
      <c r="C378">
        <v>41.25641</v>
      </c>
      <c r="D378">
        <v>228</v>
      </c>
      <c r="E378">
        <v>0</v>
      </c>
    </row>
    <row r="379" spans="1:5">
      <c r="A379">
        <v>69435</v>
      </c>
      <c r="B379">
        <v>64</v>
      </c>
      <c r="C379">
        <v>37.25641</v>
      </c>
      <c r="D379">
        <v>14</v>
      </c>
      <c r="E379">
        <v>4</v>
      </c>
    </row>
    <row r="380" spans="1:5">
      <c r="A380">
        <v>69441</v>
      </c>
      <c r="B380">
        <v>64</v>
      </c>
      <c r="C380">
        <v>24.75641</v>
      </c>
      <c r="D380">
        <v>18</v>
      </c>
      <c r="E380">
        <v>4</v>
      </c>
    </row>
    <row r="381" spans="1:5">
      <c r="A381">
        <v>69484</v>
      </c>
      <c r="B381">
        <v>65</v>
      </c>
      <c r="C381">
        <v>27.08199</v>
      </c>
      <c r="D381">
        <v>0</v>
      </c>
      <c r="E381">
        <v>5</v>
      </c>
    </row>
    <row r="382" spans="1:5">
      <c r="A382">
        <v>69493</v>
      </c>
      <c r="B382">
        <v>64</v>
      </c>
      <c r="C382">
        <v>38.1931</v>
      </c>
      <c r="D382">
        <v>16</v>
      </c>
      <c r="E382">
        <v>5</v>
      </c>
    </row>
    <row r="383" spans="1:5">
      <c r="A383">
        <v>69530</v>
      </c>
      <c r="B383">
        <v>64</v>
      </c>
      <c r="C383">
        <v>38.1931</v>
      </c>
      <c r="D383">
        <v>26</v>
      </c>
      <c r="E383">
        <v>4</v>
      </c>
    </row>
    <row r="384" spans="1:5">
      <c r="A384">
        <v>69554</v>
      </c>
      <c r="B384">
        <v>64</v>
      </c>
      <c r="C384">
        <v>30.5008</v>
      </c>
      <c r="D384">
        <v>3</v>
      </c>
      <c r="E384">
        <v>3</v>
      </c>
    </row>
    <row r="385" spans="1:5">
      <c r="A385">
        <v>69561</v>
      </c>
      <c r="B385">
        <v>64</v>
      </c>
      <c r="C385">
        <v>27.9367</v>
      </c>
      <c r="D385">
        <v>5</v>
      </c>
      <c r="E385">
        <v>3</v>
      </c>
    </row>
    <row r="386" spans="1:5">
      <c r="A386">
        <v>69579</v>
      </c>
      <c r="B386">
        <v>65</v>
      </c>
      <c r="C386">
        <v>33.49225</v>
      </c>
      <c r="D386">
        <v>20</v>
      </c>
      <c r="E386">
        <v>3</v>
      </c>
    </row>
    <row r="387" spans="1:5">
      <c r="A387">
        <v>69619</v>
      </c>
      <c r="B387">
        <v>64</v>
      </c>
      <c r="C387">
        <v>33.99225</v>
      </c>
      <c r="D387">
        <v>92</v>
      </c>
      <c r="E387">
        <v>4</v>
      </c>
    </row>
    <row r="388" spans="1:5">
      <c r="A388">
        <v>69625</v>
      </c>
      <c r="B388">
        <v>64</v>
      </c>
      <c r="C388">
        <v>21.49225</v>
      </c>
      <c r="D388">
        <v>11</v>
      </c>
      <c r="E388">
        <v>4</v>
      </c>
    </row>
    <row r="389" spans="1:5">
      <c r="A389">
        <v>69656</v>
      </c>
      <c r="B389">
        <v>64</v>
      </c>
      <c r="C389">
        <v>21.49225</v>
      </c>
      <c r="D389">
        <v>16</v>
      </c>
      <c r="E389">
        <v>3</v>
      </c>
    </row>
    <row r="390" spans="1:5">
      <c r="A390">
        <v>69662</v>
      </c>
      <c r="B390">
        <v>64</v>
      </c>
      <c r="C390">
        <v>21.49225</v>
      </c>
      <c r="D390">
        <v>12</v>
      </c>
      <c r="E390">
        <v>3</v>
      </c>
    </row>
    <row r="391" spans="1:5">
      <c r="A391">
        <v>69674</v>
      </c>
      <c r="B391">
        <v>65</v>
      </c>
      <c r="C391">
        <v>27.5</v>
      </c>
      <c r="D391">
        <v>3</v>
      </c>
      <c r="E391">
        <v>3</v>
      </c>
    </row>
    <row r="392" spans="1:5">
      <c r="A392">
        <v>69683</v>
      </c>
      <c r="B392">
        <v>64</v>
      </c>
      <c r="C392">
        <v>27.5</v>
      </c>
      <c r="D392">
        <v>2</v>
      </c>
      <c r="E392">
        <v>3</v>
      </c>
    </row>
    <row r="393" spans="1:5">
      <c r="A393">
        <v>69720</v>
      </c>
      <c r="B393">
        <v>64</v>
      </c>
      <c r="C393">
        <v>27.5</v>
      </c>
      <c r="D393">
        <v>90</v>
      </c>
      <c r="E393">
        <v>3</v>
      </c>
    </row>
    <row r="394" spans="1:5">
      <c r="A394">
        <v>69744</v>
      </c>
      <c r="B394">
        <v>64</v>
      </c>
      <c r="C394">
        <v>27.5</v>
      </c>
      <c r="D394">
        <v>1</v>
      </c>
      <c r="E394">
        <v>1</v>
      </c>
    </row>
    <row r="395" spans="1:5">
      <c r="A395">
        <v>69751</v>
      </c>
      <c r="B395">
        <v>64</v>
      </c>
      <c r="C395">
        <v>27.5</v>
      </c>
      <c r="D395">
        <v>1</v>
      </c>
      <c r="E395">
        <v>2</v>
      </c>
    </row>
    <row r="396" spans="1:5">
      <c r="A396">
        <v>69763</v>
      </c>
      <c r="B396">
        <v>65</v>
      </c>
      <c r="C396">
        <v>30.27778</v>
      </c>
      <c r="D396">
        <v>508</v>
      </c>
      <c r="E396">
        <v>0</v>
      </c>
    </row>
    <row r="397" spans="1:5">
      <c r="A397">
        <v>69772</v>
      </c>
      <c r="B397">
        <v>64</v>
      </c>
      <c r="C397">
        <v>38.88889</v>
      </c>
      <c r="D397">
        <v>9</v>
      </c>
      <c r="E397">
        <v>2</v>
      </c>
    </row>
    <row r="398" spans="1:5">
      <c r="A398">
        <v>69802</v>
      </c>
      <c r="B398">
        <v>64</v>
      </c>
      <c r="C398">
        <v>38.88889</v>
      </c>
      <c r="D398">
        <v>14</v>
      </c>
      <c r="E398">
        <v>1</v>
      </c>
    </row>
    <row r="399" spans="1:5">
      <c r="A399">
        <v>69809</v>
      </c>
      <c r="B399">
        <v>64</v>
      </c>
      <c r="C399">
        <v>38.88889</v>
      </c>
      <c r="D399">
        <v>10</v>
      </c>
      <c r="E399">
        <v>1</v>
      </c>
    </row>
    <row r="400" spans="1:5">
      <c r="A400">
        <v>69839</v>
      </c>
      <c r="B400">
        <v>64</v>
      </c>
      <c r="C400">
        <v>38.88889</v>
      </c>
      <c r="D400">
        <v>1</v>
      </c>
      <c r="E400">
        <v>1</v>
      </c>
    </row>
    <row r="401" spans="1:5">
      <c r="A401">
        <v>69845</v>
      </c>
      <c r="B401">
        <v>64</v>
      </c>
      <c r="C401">
        <v>30.55556</v>
      </c>
      <c r="D401">
        <v>3</v>
      </c>
      <c r="E401">
        <v>2</v>
      </c>
    </row>
    <row r="402" spans="1:5">
      <c r="A402">
        <v>69858</v>
      </c>
      <c r="B402">
        <v>65</v>
      </c>
      <c r="C402">
        <v>27.13675</v>
      </c>
      <c r="D402">
        <v>1</v>
      </c>
      <c r="E402">
        <v>-1</v>
      </c>
    </row>
    <row r="403" spans="1:5">
      <c r="A403">
        <v>69866</v>
      </c>
      <c r="B403">
        <v>64</v>
      </c>
      <c r="C403">
        <v>39.63675</v>
      </c>
      <c r="D403">
        <v>1</v>
      </c>
      <c r="E403">
        <v>2</v>
      </c>
    </row>
    <row r="404" spans="1:5">
      <c r="A404">
        <v>70803</v>
      </c>
      <c r="B404">
        <v>64</v>
      </c>
      <c r="C404">
        <v>39.63675</v>
      </c>
      <c r="D404">
        <v>116</v>
      </c>
      <c r="E404">
        <v>1</v>
      </c>
    </row>
    <row r="405" spans="1:5">
      <c r="A405">
        <v>70816</v>
      </c>
      <c r="B405">
        <v>64</v>
      </c>
      <c r="C405">
        <v>39.63675</v>
      </c>
      <c r="D405">
        <v>42</v>
      </c>
      <c r="E405">
        <v>-1</v>
      </c>
    </row>
    <row r="406" spans="1:5">
      <c r="A406">
        <v>70822</v>
      </c>
      <c r="B406">
        <v>64</v>
      </c>
      <c r="C406">
        <v>31.30342</v>
      </c>
      <c r="D406">
        <v>51</v>
      </c>
      <c r="E406">
        <v>3</v>
      </c>
    </row>
    <row r="407" spans="1:5">
      <c r="A407">
        <v>70852</v>
      </c>
      <c r="B407">
        <v>64</v>
      </c>
      <c r="C407">
        <v>20.19231</v>
      </c>
      <c r="D407">
        <v>121</v>
      </c>
      <c r="E407">
        <v>1</v>
      </c>
    </row>
    <row r="408" spans="1:5">
      <c r="A408">
        <v>70859</v>
      </c>
      <c r="B408">
        <v>64</v>
      </c>
      <c r="C408">
        <v>20.19231</v>
      </c>
      <c r="D408">
        <v>30</v>
      </c>
      <c r="E408">
        <v>4</v>
      </c>
    </row>
    <row r="409" spans="1:5">
      <c r="A409">
        <v>70889</v>
      </c>
      <c r="B409">
        <v>65</v>
      </c>
      <c r="C409">
        <v>23.52564</v>
      </c>
      <c r="D409">
        <v>79</v>
      </c>
      <c r="E409">
        <v>1</v>
      </c>
    </row>
    <row r="410" spans="1:5">
      <c r="A410">
        <v>70898</v>
      </c>
      <c r="B410">
        <v>64</v>
      </c>
      <c r="C410">
        <v>34.63675</v>
      </c>
      <c r="D410">
        <v>11</v>
      </c>
      <c r="E410">
        <v>3</v>
      </c>
    </row>
    <row r="411" spans="1:5">
      <c r="A411">
        <v>70935</v>
      </c>
      <c r="B411">
        <v>64</v>
      </c>
      <c r="C411">
        <v>34.63675</v>
      </c>
      <c r="D411">
        <v>10</v>
      </c>
      <c r="E411">
        <v>2</v>
      </c>
    </row>
    <row r="412" spans="1:5">
      <c r="A412">
        <v>70978</v>
      </c>
      <c r="B412">
        <v>65</v>
      </c>
      <c r="C412">
        <v>29.27003</v>
      </c>
      <c r="D412">
        <v>1</v>
      </c>
      <c r="E412">
        <v>4</v>
      </c>
    </row>
    <row r="413" spans="1:5">
      <c r="A413">
        <v>70987</v>
      </c>
      <c r="B413">
        <v>64</v>
      </c>
      <c r="C413">
        <v>27.88114</v>
      </c>
      <c r="D413">
        <v>1</v>
      </c>
      <c r="E413">
        <v>7</v>
      </c>
    </row>
    <row r="414" spans="1:5">
      <c r="A414">
        <v>71017</v>
      </c>
      <c r="B414">
        <v>64</v>
      </c>
      <c r="C414">
        <v>27.88114</v>
      </c>
      <c r="D414">
        <v>1</v>
      </c>
      <c r="E414">
        <v>3</v>
      </c>
    </row>
    <row r="415" spans="1:5">
      <c r="A415">
        <v>71024</v>
      </c>
      <c r="B415">
        <v>64</v>
      </c>
      <c r="C415">
        <v>27.88114</v>
      </c>
      <c r="D415">
        <v>8</v>
      </c>
      <c r="E415">
        <v>3</v>
      </c>
    </row>
    <row r="416" spans="1:5">
      <c r="A416">
        <v>71054</v>
      </c>
      <c r="B416">
        <v>64</v>
      </c>
      <c r="C416">
        <v>27.88114</v>
      </c>
      <c r="D416">
        <v>9</v>
      </c>
      <c r="E416">
        <v>3</v>
      </c>
    </row>
    <row r="417" spans="1:5">
      <c r="A417">
        <v>71060</v>
      </c>
      <c r="B417">
        <v>64</v>
      </c>
      <c r="C417">
        <v>27.88114</v>
      </c>
      <c r="D417">
        <v>11</v>
      </c>
      <c r="E417">
        <v>4</v>
      </c>
    </row>
    <row r="418" spans="1:5">
      <c r="A418">
        <v>71073</v>
      </c>
      <c r="B418">
        <v>65</v>
      </c>
      <c r="C418">
        <v>35.57345</v>
      </c>
      <c r="D418">
        <v>7</v>
      </c>
      <c r="E418">
        <v>5</v>
      </c>
    </row>
    <row r="419" spans="1:5">
      <c r="A419">
        <v>71081</v>
      </c>
      <c r="B419">
        <v>64</v>
      </c>
      <c r="C419">
        <v>44.74011</v>
      </c>
      <c r="D419">
        <v>5</v>
      </c>
      <c r="E419">
        <v>8</v>
      </c>
    </row>
    <row r="420" spans="1:5">
      <c r="A420">
        <v>71112</v>
      </c>
      <c r="B420">
        <v>64</v>
      </c>
      <c r="C420">
        <v>33.629</v>
      </c>
      <c r="D420">
        <v>8</v>
      </c>
      <c r="E420">
        <v>4</v>
      </c>
    </row>
    <row r="421" spans="1:5">
      <c r="A421">
        <v>71118</v>
      </c>
      <c r="B421">
        <v>64</v>
      </c>
      <c r="C421">
        <v>33.629</v>
      </c>
      <c r="D421">
        <v>12</v>
      </c>
      <c r="E421">
        <v>2</v>
      </c>
    </row>
    <row r="422" spans="1:5">
      <c r="A422">
        <v>71149</v>
      </c>
      <c r="B422">
        <v>64</v>
      </c>
      <c r="C422">
        <v>31.30342</v>
      </c>
      <c r="D422">
        <v>4</v>
      </c>
      <c r="E422">
        <v>3</v>
      </c>
    </row>
    <row r="423" spans="1:5">
      <c r="A423">
        <v>71155</v>
      </c>
      <c r="B423">
        <v>64</v>
      </c>
      <c r="C423">
        <v>20.19231</v>
      </c>
      <c r="D423">
        <v>9</v>
      </c>
      <c r="E423">
        <v>0</v>
      </c>
    </row>
    <row r="424" spans="1:5">
      <c r="A424">
        <v>71168</v>
      </c>
      <c r="B424">
        <v>65</v>
      </c>
      <c r="C424">
        <v>27.88462</v>
      </c>
      <c r="D424">
        <v>6</v>
      </c>
      <c r="E424">
        <v>-1</v>
      </c>
    </row>
    <row r="425" spans="1:5">
      <c r="A425">
        <v>71183</v>
      </c>
      <c r="B425">
        <v>64</v>
      </c>
      <c r="C425">
        <v>34.55128</v>
      </c>
      <c r="D425">
        <v>2</v>
      </c>
      <c r="E425">
        <v>3</v>
      </c>
    </row>
    <row r="426" spans="1:5">
      <c r="A426">
        <v>71214</v>
      </c>
      <c r="B426">
        <v>64</v>
      </c>
      <c r="C426">
        <v>34.55128</v>
      </c>
      <c r="D426">
        <v>5</v>
      </c>
      <c r="E426">
        <v>4</v>
      </c>
    </row>
    <row r="427" spans="1:5">
      <c r="A427">
        <v>71220</v>
      </c>
      <c r="B427">
        <v>64</v>
      </c>
      <c r="C427">
        <v>34.55128</v>
      </c>
      <c r="D427">
        <v>3</v>
      </c>
      <c r="E427">
        <v>5</v>
      </c>
    </row>
    <row r="428" spans="1:5">
      <c r="A428">
        <v>71263</v>
      </c>
      <c r="B428">
        <v>65</v>
      </c>
      <c r="C428">
        <v>29.18456</v>
      </c>
      <c r="D428">
        <v>10</v>
      </c>
      <c r="E428">
        <v>3</v>
      </c>
    </row>
    <row r="429" spans="1:5">
      <c r="A429">
        <v>71272</v>
      </c>
      <c r="B429">
        <v>64</v>
      </c>
      <c r="C429">
        <v>27.79567</v>
      </c>
      <c r="D429">
        <v>8</v>
      </c>
      <c r="E429">
        <v>1</v>
      </c>
    </row>
    <row r="430" spans="1:5">
      <c r="A430">
        <v>71303</v>
      </c>
      <c r="B430">
        <v>64</v>
      </c>
      <c r="C430">
        <v>27.79567</v>
      </c>
      <c r="D430">
        <v>0</v>
      </c>
      <c r="E430">
        <v>2</v>
      </c>
    </row>
    <row r="431" spans="1:5">
      <c r="A431">
        <v>71309</v>
      </c>
      <c r="B431">
        <v>64</v>
      </c>
      <c r="C431">
        <v>27.79567</v>
      </c>
      <c r="D431">
        <v>2</v>
      </c>
      <c r="E431">
        <v>4</v>
      </c>
    </row>
    <row r="432" spans="1:5">
      <c r="A432">
        <v>71340</v>
      </c>
      <c r="B432">
        <v>64</v>
      </c>
      <c r="C432">
        <v>27.79567</v>
      </c>
      <c r="D432">
        <v>6</v>
      </c>
      <c r="E432">
        <v>5</v>
      </c>
    </row>
    <row r="433" spans="1:5">
      <c r="A433">
        <v>71346</v>
      </c>
      <c r="B433">
        <v>64</v>
      </c>
      <c r="C433">
        <v>27.79567</v>
      </c>
      <c r="D433">
        <v>7</v>
      </c>
      <c r="E433">
        <v>4</v>
      </c>
    </row>
    <row r="434" spans="1:5">
      <c r="A434">
        <v>71358</v>
      </c>
      <c r="B434">
        <v>65</v>
      </c>
      <c r="C434">
        <v>28.4367</v>
      </c>
      <c r="D434">
        <v>4</v>
      </c>
      <c r="E434">
        <v>7</v>
      </c>
    </row>
    <row r="435" spans="1:5">
      <c r="A435">
        <v>71366</v>
      </c>
      <c r="B435">
        <v>64</v>
      </c>
      <c r="C435">
        <v>34.27003</v>
      </c>
      <c r="D435">
        <v>2</v>
      </c>
      <c r="E435">
        <v>9</v>
      </c>
    </row>
    <row r="436" spans="1:5">
      <c r="A436">
        <v>71397</v>
      </c>
      <c r="B436">
        <v>64</v>
      </c>
      <c r="C436">
        <v>34.27003</v>
      </c>
      <c r="D436">
        <v>6</v>
      </c>
      <c r="E436">
        <v>0</v>
      </c>
    </row>
    <row r="437" spans="1:5">
      <c r="A437">
        <v>71404</v>
      </c>
      <c r="B437">
        <v>64</v>
      </c>
      <c r="C437">
        <v>34.27003</v>
      </c>
      <c r="D437">
        <v>2</v>
      </c>
      <c r="E437">
        <v>2</v>
      </c>
    </row>
  </sheetData>
  <conditionalFormatting sqref="B2:B1048576">
    <cfRule type="cellIs" dxfId="0" operator="notBetween" priority="1">
      <formula>46.5</formula>
      <formula>74.5</formula>
    </cfRule>
  </conditionalFormatting>
  <conditionalFormatting sqref="C2:C1048576">
    <cfRule type="cellIs" dxfId="1" operator="notBetween" priority="2">
      <formula>-61.0031975</formula>
      <formula>136.4495425</formula>
    </cfRule>
  </conditionalFormatting>
  <conditionalFormatting sqref="D2:D1048576">
    <cfRule type="cellIs" dxfId="2" operator="notBetween" priority="3">
      <formula>-28</formula>
      <formula>52</formula>
    </cfRule>
  </conditionalFormatting>
  <conditionalFormatting sqref="E2:E1048576">
    <cfRule type="cellIs" dxfId="3" operator="notBetween" priority="4">
      <formula>-3.5</formula>
      <formula>8.5</formula>
    </cfRule>
  </conditionalFormatting>
  <pageMargins left="0.7" right="0.7" top="0.75" bottom="0.75" header="0.3" footer="0.3"/>
  <headerFooter scaleWithDoc="1" alignWithMargins="0" differentFirst="0" differentOddEven="0"/>
  <tableParts count="1">
    <tablePart r:id="rId1"/>
  </tableParts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7" t="s">
        <v>30</v>
      </c>
    </row>
  </sheetData>
  <sheetProtection algorithmName="SHA-512" hashValue="9VwWNP8RWG6LWyjMSQ4S1Eg7esEyb1Ka/c4hux2se6poQILfhaE6s7++Id57ooENaen7kTLWgoAiKIiGB2oTww==" saltValue="KVyA/QO17/3XqrHwHM7/HA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2022-01-23T02:27:29Z</dcterms:created>
  <dcterms:modified xsi:type="dcterms:W3CDTF">2022-01-23T02:27:29Z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