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<sst xmlns="http://schemas.openxmlformats.org/spreadsheetml/2006/main" uniqueCount="31" count="31">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</sst>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4A460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  <xf numFmtId="0" fontId="7" fillId="0" borderId="0" xfId="0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title>
      <c:tx>
        <c:rich>
          <a:bodyPr/>
          <a:lstStyle/>
          <a:p>
            <a:pPr algn="ctr">
              <a:defRPr/>
            </a:pPr>
            <a:r>
              <a:rPr b="1" sz="1100" baseline="0">
                <a:latin typeface="Calibri"/>
                <a:ea typeface="Calibri"/>
                <a:cs typeface="Calibri"/>
              </a:rPr>
              <a:t>Angle</a:t>
            </a:r>
          </a:p>
        </c:rich>
      </c:tx>
      <c:layout/>
      <c:overlay val="0"/>
      <c:spPr>
        <a:ln>
          <a:noFill/>
          <a:round/>
        </a:ln>
      </c:spPr>
    </c:title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'Sheet1'!$A$2:$A$153</c:f>
              <c:numCache/>
            </c:numRef>
          </c:xVal>
          <c:yVal>
            <c:numRef>
              <c:f>'Sheet1'!$B$2:$B$153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</c:scaling>
        <c:delete val="0"/>
        <c:axPos val="l"/>
        <c:majorGridlines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r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438150</xdr:colOff>
      <xdr:row>12</xdr:row>
      <xdr:rowOff>0</xdr:rowOff>
    </xdr:from>
    <xdr:to>
      <xdr:col>13</xdr:col>
      <xdr:colOff>76200</xdr:colOff>
      <xdr:row>31</xdr:row>
      <xdr:rowOff>0</xdr:rowOff>
    </xdr:to>
    <xdr:graphicFrame macro="">
      <xdr:nvGraphicFramePr>
        <xdr:cNvPr id="103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3"/>
  <sheetViews>
    <sheetView view="normal" workbookViewId="0">
      <selection pane="topLeft" activeCell="A1" sqref="A1"/>
    </sheetView>
  </sheetViews>
  <sheetFormatPr defaultRowHeight="15"/>
  <cols>
    <col min="1" max="1" width="14.7109375" bestFit="1" customWidth="1"/>
    <col min="2" max="2" width="14" bestFit="1" customWidth="1"/>
    <col min="3" max="3" width="21.140625" bestFit="1" customWidth="1"/>
    <col min="4" max="4" width="12.5703125" bestFit="1" customWidth="1"/>
    <col min="5" max="5" width="11.84765625" bestFit="1" customWidth="1"/>
    <col min="8" max="11" width="10.7109375" bestFit="1" customWidth="1"/>
    <col min="13" max="13" width="58.2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5127</v>
      </c>
      <c r="B2">
        <v>48</v>
      </c>
      <c r="C2">
        <v>0</v>
      </c>
      <c r="D2">
        <v>190</v>
      </c>
      <c r="E2">
        <v>0</v>
      </c>
      <c r="G2" s="5" t="s">
        <v>6</v>
      </c>
      <c r="H2" s="6">
        <f ca="1">MIN($B:$B)</f>
        <v>48</v>
      </c>
      <c r="I2" s="6">
        <f ca="1">MIN($C:$C)</f>
        <v>0</v>
      </c>
      <c r="J2" s="6">
        <f ca="1">MIN($D:$D)</f>
        <v>0</v>
      </c>
      <c r="K2" s="6">
        <f ca="1">MIN($E:$E)</f>
        <v>-2</v>
      </c>
      <c r="M2" s="3" t="s">
        <v>7</v>
      </c>
    </row>
    <row r="3" spans="1:13">
      <c r="A3">
        <v>5134</v>
      </c>
      <c r="B3">
        <v>48</v>
      </c>
      <c r="C3">
        <v>0</v>
      </c>
      <c r="D3">
        <v>7</v>
      </c>
      <c r="E3">
        <v>0</v>
      </c>
      <c r="G3" s="5" t="s">
        <v>8</v>
      </c>
      <c r="H3" s="6">
        <f ca="1">MAX($B:$B)</f>
        <v>49</v>
      </c>
      <c r="I3" s="6">
        <f ca="1">MAX($C:$C)</f>
        <v>49.51789</v>
      </c>
      <c r="J3" s="6">
        <f ca="1">MAX($D:$D)</f>
        <v>208</v>
      </c>
      <c r="K3" s="6">
        <f ca="1">MAX($E:$E)</f>
        <v>6</v>
      </c>
      <c r="M3" s="3" t="s">
        <v>9</v>
      </c>
    </row>
    <row r="4" spans="1:13">
      <c r="A4">
        <v>5171</v>
      </c>
      <c r="B4">
        <v>49</v>
      </c>
      <c r="C4">
        <v>0</v>
      </c>
      <c r="D4">
        <v>76</v>
      </c>
      <c r="E4">
        <v>0</v>
      </c>
      <c r="G4" s="5" t="s">
        <v>10</v>
      </c>
      <c r="H4" s="6">
        <f ca="1">ABS(H3-H2)</f>
        <v>1</v>
      </c>
      <c r="I4" s="6">
        <f ca="1">ABS(I3-I2)</f>
        <v>49.51789</v>
      </c>
      <c r="J4" s="6">
        <f ca="1">ABS(J3-J2)</f>
        <v>208</v>
      </c>
      <c r="K4" s="6">
        <f ca="1">ABS(K3-K2)</f>
        <v>8</v>
      </c>
      <c r="M4" s="3" t="s">
        <v>11</v>
      </c>
    </row>
    <row r="5" spans="1:13">
      <c r="A5">
        <v>5179</v>
      </c>
      <c r="B5">
        <v>48</v>
      </c>
      <c r="C5">
        <v>0</v>
      </c>
      <c r="D5">
        <v>164</v>
      </c>
      <c r="E5">
        <v>0</v>
      </c>
      <c r="G5" s="5" t="s">
        <v>12</v>
      </c>
      <c r="H5" s="6">
        <f ca="1">AVERAGE($B:$B)</f>
        <v>48.1776315789474</v>
      </c>
      <c r="I5" s="6">
        <f ca="1">AVERAGE($C:$C)</f>
        <v>26.3202062236842</v>
      </c>
      <c r="J5" s="6">
        <f ca="1">AVERAGE($D:$D)</f>
        <v>85.4605263157895</v>
      </c>
      <c r="K5" s="6">
        <f ca="1">AVERAGE($E:$E)</f>
        <v>1.84210526315789</v>
      </c>
      <c r="M5" s="3" t="s">
        <v>13</v>
      </c>
    </row>
    <row r="6" spans="1:13">
      <c r="A6">
        <v>5210</v>
      </c>
      <c r="B6">
        <v>48</v>
      </c>
      <c r="C6">
        <v>0</v>
      </c>
      <c r="D6">
        <v>119</v>
      </c>
      <c r="E6">
        <v>0</v>
      </c>
      <c r="G6" s="5" t="s">
        <v>14</v>
      </c>
      <c r="H6" s="6">
        <f ca="1">_xlfn.STDEV.P($B:$B)</f>
        <v>3.90082750317606</v>
      </c>
      <c r="I6" s="6">
        <f ca="1">_xlfn.STDEV.P($C:$C)</f>
        <v>10.7522023210251</v>
      </c>
      <c r="J6" s="6">
        <f ca="1">_xlfn.STDEV.P($D:$D)</f>
        <v>58.9448357049712</v>
      </c>
      <c r="K6" s="6">
        <f ca="1">_xlfn.STDEV.P($E:$E)</f>
        <v>1.49854329996565</v>
      </c>
      <c r="M6" s="3" t="s">
        <v>15</v>
      </c>
    </row>
    <row r="7" spans="1:13">
      <c r="A7">
        <v>5216</v>
      </c>
      <c r="B7">
        <v>48</v>
      </c>
      <c r="C7">
        <v>0</v>
      </c>
      <c r="D7">
        <v>6</v>
      </c>
      <c r="E7">
        <v>1</v>
      </c>
      <c r="G7" s="5" t="s">
        <v>16</v>
      </c>
      <c r="H7" s="6">
        <f ca="1">QUARTILE($B:$B,1)</f>
        <v>48</v>
      </c>
      <c r="I7" s="6">
        <f ca="1">QUARTILE($C:$C,1)</f>
        <v>19.44445</v>
      </c>
      <c r="J7" s="6">
        <f ca="1">QUARTILE($D:$D,1)</f>
        <v>32.75</v>
      </c>
      <c r="K7" s="6">
        <f ca="1">QUARTILE($E:$E,1)</f>
        <v>1</v>
      </c>
      <c r="M7" s="3" t="s">
        <v>17</v>
      </c>
    </row>
    <row r="8" spans="1:13">
      <c r="A8">
        <v>5253</v>
      </c>
      <c r="B8">
        <v>48</v>
      </c>
      <c r="C8">
        <v>0</v>
      </c>
      <c r="D8">
        <v>97</v>
      </c>
      <c r="E8">
        <v>0</v>
      </c>
      <c r="G8" s="5" t="s">
        <v>18</v>
      </c>
      <c r="H8" s="6">
        <f ca="1">QUARTILE($B:$B,3)</f>
        <v>48</v>
      </c>
      <c r="I8" s="6">
        <f ca="1">QUARTILE($C:$C,3)</f>
        <v>34.27003</v>
      </c>
      <c r="J8" s="6">
        <f ca="1">QUARTILE($D:$D,3)</f>
        <v>112</v>
      </c>
      <c r="K8" s="6">
        <f ca="1">QUARTILE($E:$E,3)</f>
        <v>3</v>
      </c>
      <c r="M8" s="3" t="s">
        <v>19</v>
      </c>
    </row>
    <row r="9" spans="1:13">
      <c r="A9">
        <v>5265</v>
      </c>
      <c r="B9">
        <v>49</v>
      </c>
      <c r="C9">
        <v>0</v>
      </c>
      <c r="D9">
        <v>21</v>
      </c>
      <c r="E9">
        <v>1</v>
      </c>
      <c r="G9" s="5" t="s">
        <v>20</v>
      </c>
      <c r="H9" s="6">
        <f ca="1">ABS(H8-H7)</f>
        <v>0</v>
      </c>
      <c r="I9" s="6">
        <f ca="1">ABS(I8-I7)</f>
        <v>14.82558</v>
      </c>
      <c r="J9" s="6">
        <f ca="1">ABS(J8-J7)</f>
        <v>79.25</v>
      </c>
      <c r="K9" s="6">
        <f ca="1">ABS(K8-K7)</f>
        <v>2</v>
      </c>
      <c r="M9" s="3" t="s">
        <v>21</v>
      </c>
    </row>
    <row r="10" spans="1:13">
      <c r="A10">
        <v>5274</v>
      </c>
      <c r="B10">
        <v>48</v>
      </c>
      <c r="C10">
        <v>0</v>
      </c>
      <c r="D10">
        <v>121</v>
      </c>
      <c r="E10">
        <v>4</v>
      </c>
      <c r="G10" s="5" t="s">
        <v>22</v>
      </c>
      <c r="H10" s="6">
        <f ca="1">H7-(H9*1.5)</f>
        <v>48</v>
      </c>
      <c r="I10" s="6">
        <f ca="1">I7-(I9*1.5)</f>
        <v>-2.79392</v>
      </c>
      <c r="J10" s="6">
        <f ca="1">J7-(J9*1.5)</f>
        <v>-86.125</v>
      </c>
      <c r="K10" s="6">
        <f ca="1">K7-(K9*1.5)</f>
        <v>-2</v>
      </c>
      <c r="M10" s="3" t="s">
        <v>23</v>
      </c>
    </row>
    <row r="11" spans="1:13">
      <c r="A11">
        <v>5317</v>
      </c>
      <c r="B11">
        <v>48</v>
      </c>
      <c r="C11">
        <v>0</v>
      </c>
      <c r="D11">
        <v>7</v>
      </c>
      <c r="E11">
        <v>2</v>
      </c>
      <c r="G11" s="5" t="s">
        <v>24</v>
      </c>
      <c r="H11" s="6">
        <f ca="1">H8+(H9*1.5)</f>
        <v>48</v>
      </c>
      <c r="I11" s="6">
        <f ca="1">I8+(I9*1.5)</f>
        <v>56.5084</v>
      </c>
      <c r="J11" s="6">
        <f ca="1">J8+(J9*1.5)</f>
        <v>230.875</v>
      </c>
      <c r="K11" s="6">
        <f ca="1">K8+(K9*1.5)</f>
        <v>6</v>
      </c>
      <c r="M11" s="3" t="s">
        <v>25</v>
      </c>
    </row>
    <row r="12" spans="1:5">
      <c r="A12">
        <v>5323</v>
      </c>
      <c r="B12">
        <v>48</v>
      </c>
      <c r="C12">
        <v>0</v>
      </c>
      <c r="D12">
        <v>98</v>
      </c>
      <c r="E12">
        <v>3</v>
      </c>
    </row>
    <row r="13" spans="1:5">
      <c r="A13">
        <v>5354</v>
      </c>
      <c r="B13">
        <v>49</v>
      </c>
      <c r="C13">
        <v>3.225806</v>
      </c>
      <c r="D13">
        <v>63</v>
      </c>
      <c r="E13">
        <v>1</v>
      </c>
    </row>
    <row r="14" spans="1:5">
      <c r="A14">
        <v>5363</v>
      </c>
      <c r="B14">
        <v>48</v>
      </c>
      <c r="C14">
        <v>14.33692</v>
      </c>
      <c r="D14">
        <v>156</v>
      </c>
      <c r="E14">
        <v>3</v>
      </c>
    </row>
    <row r="15" spans="1:5">
      <c r="A15">
        <v>5400</v>
      </c>
      <c r="B15">
        <v>48</v>
      </c>
      <c r="C15">
        <v>14.33692</v>
      </c>
      <c r="D15">
        <v>8</v>
      </c>
      <c r="E15">
        <v>2</v>
      </c>
    </row>
    <row r="16" spans="1:5">
      <c r="A16">
        <v>5430</v>
      </c>
      <c r="B16">
        <v>48</v>
      </c>
      <c r="C16">
        <v>14.33692</v>
      </c>
      <c r="D16">
        <v>93</v>
      </c>
      <c r="E16">
        <v>2</v>
      </c>
    </row>
    <row r="17" spans="1:5">
      <c r="A17">
        <v>5436</v>
      </c>
      <c r="B17">
        <v>48</v>
      </c>
      <c r="C17">
        <v>14.33692</v>
      </c>
      <c r="D17">
        <v>97</v>
      </c>
      <c r="E17">
        <v>1</v>
      </c>
    </row>
    <row r="18" spans="1:5">
      <c r="A18">
        <v>5449</v>
      </c>
      <c r="B18">
        <v>49</v>
      </c>
      <c r="C18">
        <v>22.02923</v>
      </c>
      <c r="D18">
        <v>13</v>
      </c>
      <c r="E18">
        <v>3</v>
      </c>
    </row>
    <row r="19" spans="1:5">
      <c r="A19">
        <v>5457</v>
      </c>
      <c r="B19">
        <v>48</v>
      </c>
      <c r="C19">
        <v>34.52923</v>
      </c>
      <c r="D19">
        <v>104</v>
      </c>
      <c r="E19">
        <v>3</v>
      </c>
    </row>
    <row r="20" spans="1:5">
      <c r="A20">
        <v>5488</v>
      </c>
      <c r="B20">
        <v>48</v>
      </c>
      <c r="C20">
        <v>34.52923</v>
      </c>
      <c r="D20">
        <v>26</v>
      </c>
      <c r="E20">
        <v>0</v>
      </c>
    </row>
    <row r="21" spans="1:5">
      <c r="A21">
        <v>5494</v>
      </c>
      <c r="B21">
        <v>48</v>
      </c>
      <c r="C21">
        <v>34.52923</v>
      </c>
      <c r="D21">
        <v>191</v>
      </c>
      <c r="E21">
        <v>1</v>
      </c>
    </row>
    <row r="22" spans="1:5">
      <c r="A22">
        <v>5506</v>
      </c>
      <c r="B22">
        <v>48</v>
      </c>
      <c r="C22">
        <v>34.52923</v>
      </c>
      <c r="D22">
        <v>111</v>
      </c>
      <c r="E22">
        <v>2</v>
      </c>
    </row>
    <row r="23" spans="1:5">
      <c r="A23">
        <v>5513</v>
      </c>
      <c r="B23">
        <v>48</v>
      </c>
      <c r="C23">
        <v>31.30342</v>
      </c>
      <c r="D23">
        <v>131</v>
      </c>
      <c r="E23">
        <v>2</v>
      </c>
    </row>
    <row r="24" spans="1:5">
      <c r="A24">
        <v>5544</v>
      </c>
      <c r="B24">
        <v>49</v>
      </c>
      <c r="C24">
        <v>23.41812</v>
      </c>
      <c r="D24">
        <v>166</v>
      </c>
      <c r="E24">
        <v>3</v>
      </c>
    </row>
    <row r="25" spans="1:5">
      <c r="A25">
        <v>5552</v>
      </c>
      <c r="B25">
        <v>48</v>
      </c>
      <c r="C25">
        <v>35.91811</v>
      </c>
      <c r="D25">
        <v>88</v>
      </c>
      <c r="E25">
        <v>3</v>
      </c>
    </row>
    <row r="26" spans="1:5">
      <c r="A26">
        <v>5583</v>
      </c>
      <c r="B26">
        <v>48</v>
      </c>
      <c r="C26">
        <v>35.91811</v>
      </c>
      <c r="D26">
        <v>3</v>
      </c>
      <c r="E26">
        <v>3</v>
      </c>
    </row>
    <row r="27" spans="1:5">
      <c r="A27">
        <v>5589</v>
      </c>
      <c r="B27">
        <v>48</v>
      </c>
      <c r="C27">
        <v>35.91811</v>
      </c>
      <c r="D27">
        <v>20</v>
      </c>
      <c r="E27">
        <v>3</v>
      </c>
    </row>
    <row r="28" spans="1:5">
      <c r="A28">
        <v>5632</v>
      </c>
      <c r="B28">
        <v>48</v>
      </c>
      <c r="C28">
        <v>28.22581</v>
      </c>
      <c r="D28">
        <v>10</v>
      </c>
      <c r="E28">
        <v>4</v>
      </c>
    </row>
    <row r="29" spans="1:5">
      <c r="A29">
        <v>5641</v>
      </c>
      <c r="B29">
        <v>48</v>
      </c>
      <c r="C29">
        <v>15.72581</v>
      </c>
      <c r="D29">
        <v>96</v>
      </c>
      <c r="E29">
        <v>3</v>
      </c>
    </row>
    <row r="30" spans="1:5">
      <c r="A30">
        <v>5671</v>
      </c>
      <c r="B30">
        <v>48</v>
      </c>
      <c r="C30">
        <v>15.72581</v>
      </c>
      <c r="D30">
        <v>22</v>
      </c>
      <c r="E30">
        <v>2</v>
      </c>
    </row>
    <row r="31" spans="1:5">
      <c r="A31">
        <v>5678</v>
      </c>
      <c r="B31">
        <v>48</v>
      </c>
      <c r="C31">
        <v>15.72581</v>
      </c>
      <c r="D31">
        <v>199</v>
      </c>
      <c r="E31">
        <v>4</v>
      </c>
    </row>
    <row r="32" spans="1:5">
      <c r="A32">
        <v>5696</v>
      </c>
      <c r="B32">
        <v>48</v>
      </c>
      <c r="C32">
        <v>15.72581</v>
      </c>
      <c r="D32">
        <v>141</v>
      </c>
      <c r="E32">
        <v>3</v>
      </c>
    </row>
    <row r="33" spans="1:5">
      <c r="A33">
        <v>5702</v>
      </c>
      <c r="B33">
        <v>48</v>
      </c>
      <c r="C33">
        <v>15.72581</v>
      </c>
      <c r="D33">
        <v>104</v>
      </c>
      <c r="E33">
        <v>1</v>
      </c>
    </row>
    <row r="34" spans="1:5">
      <c r="A34">
        <v>5727</v>
      </c>
      <c r="B34">
        <v>49</v>
      </c>
      <c r="C34">
        <v>16.5</v>
      </c>
      <c r="D34">
        <v>174</v>
      </c>
      <c r="E34">
        <v>0</v>
      </c>
    </row>
    <row r="35" spans="1:5">
      <c r="A35">
        <v>5735</v>
      </c>
      <c r="B35">
        <v>48</v>
      </c>
      <c r="C35">
        <v>16.5</v>
      </c>
      <c r="D35">
        <v>94</v>
      </c>
      <c r="E35">
        <v>-1</v>
      </c>
    </row>
    <row r="36" spans="1:5">
      <c r="A36">
        <v>5766</v>
      </c>
      <c r="B36">
        <v>48</v>
      </c>
      <c r="C36">
        <v>16.5</v>
      </c>
      <c r="D36">
        <v>4</v>
      </c>
      <c r="E36">
        <v>1</v>
      </c>
    </row>
    <row r="37" spans="1:5">
      <c r="A37">
        <v>5772</v>
      </c>
      <c r="B37">
        <v>48</v>
      </c>
      <c r="C37">
        <v>16.5</v>
      </c>
      <c r="D37">
        <v>29</v>
      </c>
      <c r="E37">
        <v>3</v>
      </c>
    </row>
    <row r="38" spans="1:5">
      <c r="A38">
        <v>5803</v>
      </c>
      <c r="B38">
        <v>48</v>
      </c>
      <c r="C38">
        <v>16.5</v>
      </c>
      <c r="D38">
        <v>93</v>
      </c>
      <c r="E38">
        <v>3</v>
      </c>
    </row>
    <row r="39" spans="1:5">
      <c r="A39">
        <v>5809</v>
      </c>
      <c r="B39">
        <v>48</v>
      </c>
      <c r="C39">
        <v>16.5</v>
      </c>
      <c r="D39">
        <v>112</v>
      </c>
      <c r="E39">
        <v>4</v>
      </c>
    </row>
    <row r="40" spans="1:5">
      <c r="A40">
        <v>5822</v>
      </c>
      <c r="B40">
        <v>49</v>
      </c>
      <c r="C40">
        <v>24.19231</v>
      </c>
      <c r="D40">
        <v>6</v>
      </c>
      <c r="E40">
        <v>4</v>
      </c>
    </row>
    <row r="41" spans="1:5">
      <c r="A41">
        <v>5830</v>
      </c>
      <c r="B41">
        <v>48</v>
      </c>
      <c r="C41">
        <v>36.69231</v>
      </c>
      <c r="D41">
        <v>105</v>
      </c>
      <c r="E41">
        <v>6</v>
      </c>
    </row>
    <row r="42" spans="1:5">
      <c r="A42">
        <v>5861</v>
      </c>
      <c r="B42">
        <v>48</v>
      </c>
      <c r="C42">
        <v>36.69231</v>
      </c>
      <c r="D42">
        <v>207</v>
      </c>
      <c r="E42">
        <v>5</v>
      </c>
    </row>
    <row r="43" spans="1:5">
      <c r="A43">
        <v>5867</v>
      </c>
      <c r="B43">
        <v>48</v>
      </c>
      <c r="C43">
        <v>36.69231</v>
      </c>
      <c r="D43">
        <v>15</v>
      </c>
      <c r="E43">
        <v>4</v>
      </c>
    </row>
    <row r="44" spans="1:5">
      <c r="A44">
        <v>5910</v>
      </c>
      <c r="B44">
        <v>49</v>
      </c>
      <c r="C44">
        <v>35.01789</v>
      </c>
      <c r="D44">
        <v>182</v>
      </c>
      <c r="E44">
        <v>3</v>
      </c>
    </row>
    <row r="45" spans="1:5">
      <c r="A45">
        <v>5926</v>
      </c>
      <c r="B45">
        <v>48</v>
      </c>
      <c r="C45">
        <v>28.76789</v>
      </c>
      <c r="D45">
        <v>97</v>
      </c>
      <c r="E45">
        <v>2</v>
      </c>
    </row>
    <row r="46" spans="1:5">
      <c r="A46">
        <v>5957</v>
      </c>
      <c r="B46">
        <v>48</v>
      </c>
      <c r="C46">
        <v>28.76789</v>
      </c>
      <c r="D46">
        <v>116</v>
      </c>
      <c r="E46">
        <v>3</v>
      </c>
    </row>
    <row r="47" spans="1:5">
      <c r="A47">
        <v>5963</v>
      </c>
      <c r="B47">
        <v>48</v>
      </c>
      <c r="C47">
        <v>28.76789</v>
      </c>
      <c r="D47">
        <v>128</v>
      </c>
      <c r="E47">
        <v>3</v>
      </c>
    </row>
    <row r="48" spans="1:5">
      <c r="A48">
        <v>5994</v>
      </c>
      <c r="B48">
        <v>48</v>
      </c>
      <c r="C48">
        <v>28.76789</v>
      </c>
      <c r="D48">
        <v>172</v>
      </c>
      <c r="E48">
        <v>3</v>
      </c>
    </row>
    <row r="49" spans="1:5">
      <c r="A49">
        <v>6000</v>
      </c>
      <c r="B49">
        <v>48</v>
      </c>
      <c r="C49">
        <v>28.76789</v>
      </c>
      <c r="D49">
        <v>4</v>
      </c>
      <c r="E49">
        <v>3</v>
      </c>
    </row>
    <row r="50" spans="1:5">
      <c r="A50">
        <v>6012</v>
      </c>
      <c r="B50">
        <v>49</v>
      </c>
      <c r="C50">
        <v>29.40891</v>
      </c>
      <c r="D50">
        <v>184</v>
      </c>
      <c r="E50">
        <v>1</v>
      </c>
    </row>
    <row r="51" spans="1:5">
      <c r="A51">
        <v>6021</v>
      </c>
      <c r="B51">
        <v>48</v>
      </c>
      <c r="C51">
        <v>28.02003</v>
      </c>
      <c r="D51">
        <v>64</v>
      </c>
      <c r="E51">
        <v>1</v>
      </c>
    </row>
    <row r="52" spans="1:5">
      <c r="A52">
        <v>6058</v>
      </c>
      <c r="B52">
        <v>48</v>
      </c>
      <c r="C52">
        <v>28.02003</v>
      </c>
      <c r="D52">
        <v>106</v>
      </c>
      <c r="E52">
        <v>2</v>
      </c>
    </row>
    <row r="53" spans="1:5">
      <c r="A53">
        <v>6082</v>
      </c>
      <c r="B53">
        <v>48</v>
      </c>
      <c r="C53">
        <v>28.02003</v>
      </c>
      <c r="D53">
        <v>2</v>
      </c>
      <c r="E53">
        <v>3</v>
      </c>
    </row>
    <row r="54" spans="1:5">
      <c r="A54">
        <v>6089</v>
      </c>
      <c r="B54">
        <v>48</v>
      </c>
      <c r="C54">
        <v>25.69445</v>
      </c>
      <c r="D54">
        <v>10</v>
      </c>
      <c r="E54">
        <v>3</v>
      </c>
    </row>
    <row r="55" spans="1:5">
      <c r="A55">
        <v>6101</v>
      </c>
      <c r="B55">
        <v>49</v>
      </c>
      <c r="C55">
        <v>27.77778</v>
      </c>
      <c r="D55">
        <v>12</v>
      </c>
      <c r="E55">
        <v>3</v>
      </c>
    </row>
    <row r="56" spans="1:5">
      <c r="A56">
        <v>6140</v>
      </c>
      <c r="B56">
        <v>48</v>
      </c>
      <c r="C56">
        <v>30.34188</v>
      </c>
      <c r="D56">
        <v>96</v>
      </c>
      <c r="E56">
        <v>3</v>
      </c>
    </row>
    <row r="57" spans="1:5">
      <c r="A57">
        <v>6147</v>
      </c>
      <c r="B57">
        <v>48</v>
      </c>
      <c r="C57">
        <v>30.34188</v>
      </c>
      <c r="D57">
        <v>103</v>
      </c>
      <c r="E57">
        <v>3</v>
      </c>
    </row>
    <row r="58" spans="1:5">
      <c r="A58">
        <v>6177</v>
      </c>
      <c r="B58">
        <v>48</v>
      </c>
      <c r="C58">
        <v>30.34188</v>
      </c>
      <c r="D58">
        <v>199</v>
      </c>
      <c r="E58">
        <v>4</v>
      </c>
    </row>
    <row r="59" spans="1:5">
      <c r="A59">
        <v>6183</v>
      </c>
      <c r="B59">
        <v>48</v>
      </c>
      <c r="C59">
        <v>30.34188</v>
      </c>
      <c r="D59">
        <v>8</v>
      </c>
      <c r="E59">
        <v>4</v>
      </c>
    </row>
    <row r="60" spans="1:5">
      <c r="A60">
        <v>6196</v>
      </c>
      <c r="B60">
        <v>49</v>
      </c>
      <c r="C60">
        <v>29.70086</v>
      </c>
      <c r="D60">
        <v>153</v>
      </c>
      <c r="E60">
        <v>4</v>
      </c>
    </row>
    <row r="61" spans="1:5">
      <c r="A61">
        <v>6204</v>
      </c>
      <c r="B61">
        <v>48</v>
      </c>
      <c r="C61">
        <v>31.08974</v>
      </c>
      <c r="D61">
        <v>44</v>
      </c>
      <c r="E61">
        <v>4</v>
      </c>
    </row>
    <row r="62" spans="1:5">
      <c r="A62">
        <v>6235</v>
      </c>
      <c r="B62">
        <v>48</v>
      </c>
      <c r="C62">
        <v>31.08974</v>
      </c>
      <c r="D62">
        <v>57</v>
      </c>
      <c r="E62">
        <v>3</v>
      </c>
    </row>
    <row r="63" spans="1:5">
      <c r="A63">
        <v>6241</v>
      </c>
      <c r="B63">
        <v>48</v>
      </c>
      <c r="C63">
        <v>31.08974</v>
      </c>
      <c r="D63">
        <v>108</v>
      </c>
      <c r="E63">
        <v>4</v>
      </c>
    </row>
    <row r="64" spans="1:5">
      <c r="A64">
        <v>6272</v>
      </c>
      <c r="B64">
        <v>48</v>
      </c>
      <c r="C64">
        <v>31.08974</v>
      </c>
      <c r="D64">
        <v>10</v>
      </c>
      <c r="E64">
        <v>1</v>
      </c>
    </row>
    <row r="65" spans="1:5">
      <c r="A65">
        <v>6278</v>
      </c>
      <c r="B65">
        <v>48</v>
      </c>
      <c r="C65">
        <v>22.75641</v>
      </c>
      <c r="D65">
        <v>197</v>
      </c>
      <c r="E65">
        <v>1</v>
      </c>
    </row>
    <row r="66" spans="1:5">
      <c r="A66">
        <v>6291</v>
      </c>
      <c r="B66">
        <v>49</v>
      </c>
      <c r="C66">
        <v>27.88462</v>
      </c>
      <c r="D66">
        <v>99</v>
      </c>
      <c r="E66">
        <v>1</v>
      </c>
    </row>
    <row r="67" spans="1:5">
      <c r="A67">
        <v>6299</v>
      </c>
      <c r="B67">
        <v>48</v>
      </c>
      <c r="C67">
        <v>40.38462</v>
      </c>
      <c r="D67">
        <v>0</v>
      </c>
      <c r="E67">
        <v>3</v>
      </c>
    </row>
    <row r="68" spans="1:5">
      <c r="A68">
        <v>6330</v>
      </c>
      <c r="B68">
        <v>48</v>
      </c>
      <c r="C68">
        <v>40.38462</v>
      </c>
      <c r="D68">
        <v>110</v>
      </c>
      <c r="E68">
        <v>2</v>
      </c>
    </row>
    <row r="69" spans="1:5">
      <c r="A69">
        <v>6336</v>
      </c>
      <c r="B69">
        <v>48</v>
      </c>
      <c r="C69">
        <v>40.38462</v>
      </c>
      <c r="D69">
        <v>108</v>
      </c>
      <c r="E69">
        <v>2</v>
      </c>
    </row>
    <row r="70" spans="1:5">
      <c r="A70">
        <v>6379</v>
      </c>
      <c r="B70">
        <v>49</v>
      </c>
      <c r="C70">
        <v>35.01789</v>
      </c>
      <c r="D70">
        <v>156</v>
      </c>
      <c r="E70">
        <v>-1</v>
      </c>
    </row>
    <row r="71" spans="1:5">
      <c r="A71">
        <v>6387</v>
      </c>
      <c r="B71">
        <v>48</v>
      </c>
      <c r="C71">
        <v>35.01789</v>
      </c>
      <c r="D71">
        <v>44</v>
      </c>
      <c r="E71">
        <v>0</v>
      </c>
    </row>
    <row r="72" spans="1:5">
      <c r="A72">
        <v>6418</v>
      </c>
      <c r="B72">
        <v>48</v>
      </c>
      <c r="C72">
        <v>35.01789</v>
      </c>
      <c r="D72">
        <v>52</v>
      </c>
      <c r="E72">
        <v>0</v>
      </c>
    </row>
    <row r="73" spans="1:5">
      <c r="A73">
        <v>6424</v>
      </c>
      <c r="B73">
        <v>48</v>
      </c>
      <c r="C73">
        <v>35.01789</v>
      </c>
      <c r="D73">
        <v>109</v>
      </c>
      <c r="E73">
        <v>1</v>
      </c>
    </row>
    <row r="74" spans="1:5">
      <c r="A74">
        <v>6474</v>
      </c>
      <c r="B74">
        <v>49</v>
      </c>
      <c r="C74">
        <v>37.01789</v>
      </c>
      <c r="D74">
        <v>97</v>
      </c>
      <c r="E74">
        <v>2</v>
      </c>
    </row>
    <row r="75" spans="1:5">
      <c r="A75">
        <v>6482</v>
      </c>
      <c r="B75">
        <v>48</v>
      </c>
      <c r="C75">
        <v>49.51789</v>
      </c>
      <c r="D75">
        <v>0</v>
      </c>
      <c r="E75">
        <v>1</v>
      </c>
    </row>
    <row r="76" spans="1:5">
      <c r="A76">
        <v>6513</v>
      </c>
      <c r="B76">
        <v>48</v>
      </c>
      <c r="C76">
        <v>41.82558</v>
      </c>
      <c r="D76">
        <v>114</v>
      </c>
      <c r="E76">
        <v>1</v>
      </c>
    </row>
    <row r="77" spans="1:5">
      <c r="A77">
        <v>6519</v>
      </c>
      <c r="B77">
        <v>48</v>
      </c>
      <c r="C77">
        <v>29.32558</v>
      </c>
      <c r="D77">
        <v>106</v>
      </c>
      <c r="E77">
        <v>1</v>
      </c>
    </row>
    <row r="78" spans="1:5">
      <c r="A78">
        <v>6550</v>
      </c>
      <c r="B78">
        <v>48</v>
      </c>
      <c r="C78">
        <v>29.32558</v>
      </c>
      <c r="D78">
        <v>10</v>
      </c>
      <c r="E78">
        <v>2</v>
      </c>
    </row>
    <row r="79" spans="1:5">
      <c r="A79">
        <v>6556</v>
      </c>
      <c r="B79">
        <v>48</v>
      </c>
      <c r="C79">
        <v>29.32558</v>
      </c>
      <c r="D79">
        <v>58</v>
      </c>
      <c r="E79">
        <v>2</v>
      </c>
    </row>
    <row r="80" spans="1:5">
      <c r="A80">
        <v>6568</v>
      </c>
      <c r="B80">
        <v>49</v>
      </c>
      <c r="C80">
        <v>35.33334</v>
      </c>
      <c r="D80">
        <v>90</v>
      </c>
      <c r="E80">
        <v>2</v>
      </c>
    </row>
    <row r="81" spans="1:5">
      <c r="A81">
        <v>6577</v>
      </c>
      <c r="B81">
        <v>48</v>
      </c>
      <c r="C81">
        <v>33.94445</v>
      </c>
      <c r="D81">
        <v>182</v>
      </c>
      <c r="E81">
        <v>3</v>
      </c>
    </row>
    <row r="82" spans="1:5">
      <c r="A82">
        <v>6608</v>
      </c>
      <c r="B82">
        <v>48</v>
      </c>
      <c r="C82">
        <v>33.94445</v>
      </c>
      <c r="D82">
        <v>110</v>
      </c>
      <c r="E82">
        <v>3</v>
      </c>
    </row>
    <row r="83" spans="1:5">
      <c r="A83">
        <v>6614</v>
      </c>
      <c r="B83">
        <v>48</v>
      </c>
      <c r="C83">
        <v>33.94445</v>
      </c>
      <c r="D83">
        <v>71</v>
      </c>
      <c r="E83">
        <v>4</v>
      </c>
    </row>
    <row r="84" spans="1:5">
      <c r="A84">
        <v>6657</v>
      </c>
      <c r="B84">
        <v>49</v>
      </c>
      <c r="C84">
        <v>34.27003</v>
      </c>
      <c r="D84">
        <v>106</v>
      </c>
      <c r="E84">
        <v>2</v>
      </c>
    </row>
    <row r="85" spans="1:5">
      <c r="A85">
        <v>6666</v>
      </c>
      <c r="B85">
        <v>48</v>
      </c>
      <c r="C85">
        <v>32.88114</v>
      </c>
      <c r="D85">
        <v>1</v>
      </c>
      <c r="E85">
        <v>3</v>
      </c>
    </row>
    <row r="86" spans="1:5">
      <c r="A86">
        <v>6696</v>
      </c>
      <c r="B86">
        <v>48</v>
      </c>
      <c r="C86">
        <v>32.88114</v>
      </c>
      <c r="D86">
        <v>108</v>
      </c>
      <c r="E86">
        <v>2</v>
      </c>
    </row>
    <row r="87" spans="1:5">
      <c r="A87">
        <v>6880</v>
      </c>
      <c r="B87">
        <v>48</v>
      </c>
      <c r="C87">
        <v>32.88114</v>
      </c>
      <c r="D87">
        <v>101</v>
      </c>
      <c r="E87">
        <v>4</v>
      </c>
    </row>
    <row r="88" spans="1:5">
      <c r="A88">
        <v>6886</v>
      </c>
      <c r="B88">
        <v>48</v>
      </c>
      <c r="C88">
        <v>32.88114</v>
      </c>
      <c r="D88">
        <v>97</v>
      </c>
      <c r="E88">
        <v>3</v>
      </c>
    </row>
    <row r="89" spans="1:5">
      <c r="A89">
        <v>6917</v>
      </c>
      <c r="B89">
        <v>48</v>
      </c>
      <c r="C89">
        <v>32.88114</v>
      </c>
      <c r="D89">
        <v>10</v>
      </c>
      <c r="E89">
        <v>2</v>
      </c>
    </row>
    <row r="90" spans="1:5">
      <c r="A90">
        <v>6923</v>
      </c>
      <c r="B90">
        <v>48</v>
      </c>
      <c r="C90">
        <v>24.5478</v>
      </c>
      <c r="D90">
        <v>70</v>
      </c>
      <c r="E90">
        <v>4</v>
      </c>
    </row>
    <row r="91" spans="1:5">
      <c r="A91">
        <v>6935</v>
      </c>
      <c r="B91">
        <v>49</v>
      </c>
      <c r="C91">
        <v>21.77003</v>
      </c>
      <c r="D91">
        <v>103</v>
      </c>
      <c r="E91">
        <v>3</v>
      </c>
    </row>
    <row r="92" spans="1:5">
      <c r="A92">
        <v>6944</v>
      </c>
      <c r="B92">
        <v>48</v>
      </c>
      <c r="C92">
        <v>32.88114</v>
      </c>
      <c r="D92">
        <v>200</v>
      </c>
      <c r="E92">
        <v>4</v>
      </c>
    </row>
    <row r="93" spans="1:5">
      <c r="A93">
        <v>6975</v>
      </c>
      <c r="B93">
        <v>48</v>
      </c>
      <c r="C93">
        <v>32.88114</v>
      </c>
      <c r="D93">
        <v>111</v>
      </c>
      <c r="E93">
        <v>3</v>
      </c>
    </row>
    <row r="94" spans="1:5">
      <c r="A94">
        <v>6981</v>
      </c>
      <c r="B94">
        <v>48</v>
      </c>
      <c r="C94">
        <v>30.55556</v>
      </c>
      <c r="D94">
        <v>47</v>
      </c>
      <c r="E94">
        <v>3</v>
      </c>
    </row>
    <row r="95" spans="1:5">
      <c r="A95">
        <v>7012</v>
      </c>
      <c r="B95">
        <v>48</v>
      </c>
      <c r="C95">
        <v>19.44445</v>
      </c>
      <c r="D95">
        <v>190</v>
      </c>
      <c r="E95">
        <v>2</v>
      </c>
    </row>
    <row r="96" spans="1:5">
      <c r="A96">
        <v>7018</v>
      </c>
      <c r="B96">
        <v>48</v>
      </c>
      <c r="C96">
        <v>19.44445</v>
      </c>
      <c r="D96">
        <v>18</v>
      </c>
      <c r="E96">
        <v>1</v>
      </c>
    </row>
    <row r="97" spans="1:5">
      <c r="A97">
        <v>7030</v>
      </c>
      <c r="B97">
        <v>49</v>
      </c>
      <c r="C97">
        <v>27.77778</v>
      </c>
      <c r="D97">
        <v>91</v>
      </c>
      <c r="E97">
        <v>1</v>
      </c>
    </row>
    <row r="98" spans="1:5">
      <c r="A98">
        <v>7039</v>
      </c>
      <c r="B98">
        <v>48</v>
      </c>
      <c r="C98">
        <v>38.88889</v>
      </c>
      <c r="D98">
        <v>6</v>
      </c>
      <c r="E98">
        <v>4</v>
      </c>
    </row>
    <row r="99" spans="1:5">
      <c r="A99">
        <v>7070</v>
      </c>
      <c r="B99">
        <v>48</v>
      </c>
      <c r="C99">
        <v>38.88889</v>
      </c>
      <c r="D99">
        <v>94</v>
      </c>
      <c r="E99">
        <v>1</v>
      </c>
    </row>
    <row r="100" spans="1:5">
      <c r="A100">
        <v>7076</v>
      </c>
      <c r="B100">
        <v>48</v>
      </c>
      <c r="C100">
        <v>38.88889</v>
      </c>
      <c r="D100">
        <v>108</v>
      </c>
      <c r="E100">
        <v>2</v>
      </c>
    </row>
    <row r="101" spans="1:5">
      <c r="A101">
        <v>7119</v>
      </c>
      <c r="B101">
        <v>48</v>
      </c>
      <c r="C101">
        <v>30.55556</v>
      </c>
      <c r="D101">
        <v>100</v>
      </c>
      <c r="E101">
        <v>-2</v>
      </c>
    </row>
    <row r="102" spans="1:5">
      <c r="A102">
        <v>7127</v>
      </c>
      <c r="B102">
        <v>48</v>
      </c>
      <c r="C102">
        <v>19.44445</v>
      </c>
      <c r="D102">
        <v>208</v>
      </c>
      <c r="E102">
        <v>0</v>
      </c>
    </row>
    <row r="103" spans="1:5">
      <c r="A103">
        <v>7158</v>
      </c>
      <c r="B103">
        <v>48</v>
      </c>
      <c r="C103">
        <v>19.44445</v>
      </c>
      <c r="D103">
        <v>112</v>
      </c>
      <c r="E103">
        <v>1</v>
      </c>
    </row>
    <row r="104" spans="1:5">
      <c r="A104">
        <v>7164</v>
      </c>
      <c r="B104">
        <v>48</v>
      </c>
      <c r="C104">
        <v>19.44445</v>
      </c>
      <c r="D104">
        <v>52</v>
      </c>
      <c r="E104">
        <v>0</v>
      </c>
    </row>
    <row r="105" spans="1:5">
      <c r="A105">
        <v>7195</v>
      </c>
      <c r="B105">
        <v>48</v>
      </c>
      <c r="C105">
        <v>19.44445</v>
      </c>
      <c r="D105">
        <v>193</v>
      </c>
      <c r="E105">
        <v>0</v>
      </c>
    </row>
    <row r="106" spans="1:5">
      <c r="A106">
        <v>7201</v>
      </c>
      <c r="B106">
        <v>48</v>
      </c>
      <c r="C106">
        <v>19.44445</v>
      </c>
      <c r="D106">
        <v>16</v>
      </c>
      <c r="E106">
        <v>2</v>
      </c>
    </row>
    <row r="107" spans="1:5">
      <c r="A107">
        <v>7213</v>
      </c>
      <c r="B107">
        <v>49</v>
      </c>
      <c r="C107">
        <v>19.44445</v>
      </c>
      <c r="D107">
        <v>92</v>
      </c>
      <c r="E107">
        <v>2</v>
      </c>
    </row>
    <row r="108" spans="1:5">
      <c r="A108">
        <v>7222</v>
      </c>
      <c r="B108">
        <v>48</v>
      </c>
      <c r="C108">
        <v>19.44445</v>
      </c>
      <c r="D108">
        <v>15</v>
      </c>
      <c r="E108">
        <v>4</v>
      </c>
    </row>
    <row r="109" spans="1:5">
      <c r="A109">
        <v>7253</v>
      </c>
      <c r="B109">
        <v>48</v>
      </c>
      <c r="C109">
        <v>19.44445</v>
      </c>
      <c r="D109">
        <v>97</v>
      </c>
      <c r="E109">
        <v>1</v>
      </c>
    </row>
    <row r="110" spans="1:5">
      <c r="A110">
        <v>7259</v>
      </c>
      <c r="B110">
        <v>48</v>
      </c>
      <c r="C110">
        <v>19.44445</v>
      </c>
      <c r="D110">
        <v>107</v>
      </c>
      <c r="E110">
        <v>2</v>
      </c>
    </row>
    <row r="111" spans="1:5">
      <c r="A111">
        <v>7290</v>
      </c>
      <c r="B111">
        <v>48</v>
      </c>
      <c r="C111">
        <v>19.44445</v>
      </c>
      <c r="D111">
        <v>72</v>
      </c>
      <c r="E111">
        <v>-1</v>
      </c>
    </row>
    <row r="112" spans="1:5">
      <c r="A112">
        <v>7296</v>
      </c>
      <c r="B112">
        <v>48</v>
      </c>
      <c r="C112">
        <v>19.44445</v>
      </c>
      <c r="D112">
        <v>131</v>
      </c>
      <c r="E112">
        <v>-1</v>
      </c>
    </row>
    <row r="113" spans="1:5">
      <c r="A113">
        <v>7308</v>
      </c>
      <c r="B113">
        <v>49</v>
      </c>
      <c r="C113">
        <v>27.77778</v>
      </c>
      <c r="D113">
        <v>111</v>
      </c>
      <c r="E113">
        <v>1</v>
      </c>
    </row>
    <row r="114" spans="1:5">
      <c r="A114">
        <v>7317</v>
      </c>
      <c r="B114">
        <v>48</v>
      </c>
      <c r="C114">
        <v>38.88889</v>
      </c>
      <c r="D114">
        <v>9</v>
      </c>
      <c r="E114">
        <v>1</v>
      </c>
    </row>
    <row r="115" spans="1:5">
      <c r="A115">
        <v>7347</v>
      </c>
      <c r="B115">
        <v>48</v>
      </c>
      <c r="C115">
        <v>38.88889</v>
      </c>
      <c r="D115">
        <v>59</v>
      </c>
      <c r="E115">
        <v>0</v>
      </c>
    </row>
    <row r="116" spans="1:5">
      <c r="A116">
        <v>7353</v>
      </c>
      <c r="B116">
        <v>48</v>
      </c>
      <c r="C116">
        <v>38.88889</v>
      </c>
      <c r="D116">
        <v>73</v>
      </c>
      <c r="E116">
        <v>1</v>
      </c>
    </row>
    <row r="117" spans="1:5">
      <c r="A117">
        <v>7411</v>
      </c>
      <c r="B117">
        <v>48</v>
      </c>
      <c r="C117">
        <v>30.55556</v>
      </c>
      <c r="D117">
        <v>191</v>
      </c>
      <c r="E117">
        <v>1</v>
      </c>
    </row>
    <row r="118" spans="1:5">
      <c r="A118">
        <v>7418</v>
      </c>
      <c r="B118">
        <v>48</v>
      </c>
      <c r="C118">
        <v>19.44445</v>
      </c>
      <c r="D118">
        <v>61</v>
      </c>
      <c r="E118">
        <v>1</v>
      </c>
    </row>
    <row r="119" spans="1:5">
      <c r="A119">
        <v>7449</v>
      </c>
      <c r="B119">
        <v>48</v>
      </c>
      <c r="C119">
        <v>19.44445</v>
      </c>
      <c r="D119">
        <v>0</v>
      </c>
      <c r="E119">
        <v>0</v>
      </c>
    </row>
    <row r="120" spans="1:5">
      <c r="A120">
        <v>7455</v>
      </c>
      <c r="B120">
        <v>48</v>
      </c>
      <c r="C120">
        <v>19.44445</v>
      </c>
      <c r="D120">
        <v>1</v>
      </c>
      <c r="E120">
        <v>2</v>
      </c>
    </row>
    <row r="121" spans="1:5">
      <c r="A121">
        <v>7492</v>
      </c>
      <c r="B121">
        <v>49</v>
      </c>
      <c r="C121">
        <v>22.14715</v>
      </c>
      <c r="D121">
        <v>112</v>
      </c>
      <c r="E121">
        <v>0</v>
      </c>
    </row>
    <row r="122" spans="1:5">
      <c r="A122">
        <v>7500</v>
      </c>
      <c r="B122">
        <v>48</v>
      </c>
      <c r="C122">
        <v>34.64715</v>
      </c>
      <c r="D122">
        <v>10</v>
      </c>
      <c r="E122">
        <v>1</v>
      </c>
    </row>
    <row r="123" spans="1:5">
      <c r="A123">
        <v>7531</v>
      </c>
      <c r="B123">
        <v>48</v>
      </c>
      <c r="C123">
        <v>26.31382</v>
      </c>
      <c r="D123">
        <v>44</v>
      </c>
      <c r="E123">
        <v>2</v>
      </c>
    </row>
    <row r="124" spans="1:5">
      <c r="A124">
        <v>7537</v>
      </c>
      <c r="B124">
        <v>48</v>
      </c>
      <c r="C124">
        <v>15.2027</v>
      </c>
      <c r="D124">
        <v>54</v>
      </c>
      <c r="E124">
        <v>2</v>
      </c>
    </row>
    <row r="125" spans="1:5">
      <c r="A125">
        <v>7580</v>
      </c>
      <c r="B125">
        <v>49</v>
      </c>
      <c r="C125">
        <v>17.52828</v>
      </c>
      <c r="D125">
        <v>79</v>
      </c>
      <c r="E125">
        <v>-1</v>
      </c>
    </row>
    <row r="126" spans="1:5">
      <c r="A126">
        <v>7589</v>
      </c>
      <c r="B126">
        <v>48</v>
      </c>
      <c r="C126">
        <v>28.63939</v>
      </c>
      <c r="D126">
        <v>35</v>
      </c>
      <c r="E126">
        <v>0</v>
      </c>
    </row>
    <row r="127" spans="1:5">
      <c r="A127">
        <v>8087</v>
      </c>
      <c r="B127">
        <v>48</v>
      </c>
      <c r="C127">
        <v>28.63939</v>
      </c>
      <c r="D127">
        <v>32</v>
      </c>
      <c r="E127">
        <v>1</v>
      </c>
    </row>
    <row r="128" spans="1:5">
      <c r="A128">
        <v>8106</v>
      </c>
      <c r="B128">
        <v>48</v>
      </c>
      <c r="C128">
        <v>28.63939</v>
      </c>
      <c r="D128">
        <v>53</v>
      </c>
      <c r="E128">
        <v>2</v>
      </c>
    </row>
    <row r="129" spans="1:5">
      <c r="A129">
        <v>8112</v>
      </c>
      <c r="B129">
        <v>48</v>
      </c>
      <c r="C129">
        <v>28.63939</v>
      </c>
      <c r="D129">
        <v>157</v>
      </c>
      <c r="E129">
        <v>0</v>
      </c>
    </row>
    <row r="130" spans="1:5">
      <c r="A130">
        <v>8136</v>
      </c>
      <c r="B130">
        <v>49</v>
      </c>
      <c r="C130">
        <v>32.80606</v>
      </c>
      <c r="D130">
        <v>86</v>
      </c>
      <c r="E130">
        <v>0</v>
      </c>
    </row>
    <row r="131" spans="1:5">
      <c r="A131">
        <v>8145</v>
      </c>
      <c r="B131">
        <v>48</v>
      </c>
      <c r="C131">
        <v>41.21447</v>
      </c>
      <c r="D131">
        <v>176</v>
      </c>
      <c r="E131">
        <v>1</v>
      </c>
    </row>
    <row r="132" spans="1:5">
      <c r="A132">
        <v>8169</v>
      </c>
      <c r="B132">
        <v>48</v>
      </c>
      <c r="C132">
        <v>28.71447</v>
      </c>
      <c r="D132">
        <v>90</v>
      </c>
      <c r="E132">
        <v>-1</v>
      </c>
    </row>
    <row r="133" spans="1:5">
      <c r="A133">
        <v>8176</v>
      </c>
      <c r="B133">
        <v>48</v>
      </c>
      <c r="C133">
        <v>28.71447</v>
      </c>
      <c r="D133">
        <v>139</v>
      </c>
      <c r="E133">
        <v>1</v>
      </c>
    </row>
    <row r="134" spans="1:5">
      <c r="A134">
        <v>8207</v>
      </c>
      <c r="B134">
        <v>48</v>
      </c>
      <c r="C134">
        <v>28.71447</v>
      </c>
      <c r="D134">
        <v>95</v>
      </c>
      <c r="E134">
        <v>2</v>
      </c>
    </row>
    <row r="135" spans="1:5">
      <c r="A135">
        <v>8213</v>
      </c>
      <c r="B135">
        <v>48</v>
      </c>
      <c r="C135">
        <v>26.38889</v>
      </c>
      <c r="D135">
        <v>98</v>
      </c>
      <c r="E135">
        <v>2</v>
      </c>
    </row>
    <row r="136" spans="1:5">
      <c r="A136">
        <v>8231</v>
      </c>
      <c r="B136">
        <v>49</v>
      </c>
      <c r="C136">
        <v>20.83333</v>
      </c>
      <c r="D136">
        <v>24</v>
      </c>
      <c r="E136">
        <v>1</v>
      </c>
    </row>
    <row r="137" spans="1:5">
      <c r="A137">
        <v>8240</v>
      </c>
      <c r="B137">
        <v>48</v>
      </c>
      <c r="C137">
        <v>31.94445</v>
      </c>
      <c r="D137">
        <v>81</v>
      </c>
      <c r="E137">
        <v>1</v>
      </c>
    </row>
    <row r="138" spans="1:5">
      <c r="A138">
        <v>8270</v>
      </c>
      <c r="B138">
        <v>48</v>
      </c>
      <c r="C138">
        <v>31.94445</v>
      </c>
      <c r="D138">
        <v>33</v>
      </c>
      <c r="E138">
        <v>2</v>
      </c>
    </row>
    <row r="139" spans="1:5">
      <c r="A139">
        <v>8277</v>
      </c>
      <c r="B139">
        <v>48</v>
      </c>
      <c r="C139">
        <v>31.94445</v>
      </c>
      <c r="D139">
        <v>198</v>
      </c>
      <c r="E139">
        <v>3</v>
      </c>
    </row>
    <row r="140" spans="1:5">
      <c r="A140">
        <v>8307</v>
      </c>
      <c r="B140">
        <v>48</v>
      </c>
      <c r="C140">
        <v>27.77778</v>
      </c>
      <c r="D140">
        <v>109</v>
      </c>
      <c r="E140">
        <v>2</v>
      </c>
    </row>
    <row r="141" spans="1:5">
      <c r="A141">
        <v>8314</v>
      </c>
      <c r="B141">
        <v>48</v>
      </c>
      <c r="C141">
        <v>16.66667</v>
      </c>
      <c r="D141">
        <v>73</v>
      </c>
      <c r="E141">
        <v>4</v>
      </c>
    </row>
    <row r="142" spans="1:5">
      <c r="A142">
        <v>8326</v>
      </c>
      <c r="B142">
        <v>49</v>
      </c>
      <c r="C142">
        <v>25</v>
      </c>
      <c r="D142">
        <v>121</v>
      </c>
      <c r="E142">
        <v>3</v>
      </c>
    </row>
    <row r="143" spans="1:5">
      <c r="A143">
        <v>8334</v>
      </c>
      <c r="B143">
        <v>48</v>
      </c>
      <c r="C143">
        <v>37.5</v>
      </c>
      <c r="D143">
        <v>42</v>
      </c>
      <c r="E143">
        <v>4</v>
      </c>
    </row>
    <row r="144" spans="1:5">
      <c r="A144">
        <v>8365</v>
      </c>
      <c r="B144">
        <v>48</v>
      </c>
      <c r="C144">
        <v>37.5</v>
      </c>
      <c r="D144">
        <v>4</v>
      </c>
      <c r="E144">
        <v>1</v>
      </c>
    </row>
    <row r="145" spans="1:5">
      <c r="A145">
        <v>8371</v>
      </c>
      <c r="B145">
        <v>48</v>
      </c>
      <c r="C145">
        <v>37.5</v>
      </c>
      <c r="D145">
        <v>10</v>
      </c>
      <c r="E145">
        <v>2</v>
      </c>
    </row>
    <row r="146" spans="1:5">
      <c r="A146">
        <v>8414</v>
      </c>
      <c r="B146">
        <v>49</v>
      </c>
      <c r="C146">
        <v>34.27003</v>
      </c>
      <c r="D146">
        <v>35</v>
      </c>
      <c r="E146">
        <v>-1</v>
      </c>
    </row>
    <row r="147" spans="1:5">
      <c r="A147">
        <v>8423</v>
      </c>
      <c r="B147">
        <v>48</v>
      </c>
      <c r="C147">
        <v>34.27003</v>
      </c>
      <c r="D147">
        <v>81</v>
      </c>
      <c r="E147">
        <v>-1</v>
      </c>
    </row>
    <row r="148" spans="1:5">
      <c r="A148">
        <v>8454</v>
      </c>
      <c r="B148">
        <v>48</v>
      </c>
      <c r="C148">
        <v>34.27003</v>
      </c>
      <c r="D148">
        <v>36</v>
      </c>
      <c r="E148">
        <v>0</v>
      </c>
    </row>
    <row r="149" spans="1:5">
      <c r="A149">
        <v>8460</v>
      </c>
      <c r="B149">
        <v>48</v>
      </c>
      <c r="C149">
        <v>34.27003</v>
      </c>
      <c r="D149">
        <v>197</v>
      </c>
      <c r="E149">
        <v>0</v>
      </c>
    </row>
    <row r="150" spans="1:5">
      <c r="A150">
        <v>8491</v>
      </c>
      <c r="B150">
        <v>48</v>
      </c>
      <c r="C150">
        <v>34.27003</v>
      </c>
      <c r="D150">
        <v>110</v>
      </c>
      <c r="E150">
        <v>1</v>
      </c>
    </row>
    <row r="151" spans="1:5">
      <c r="A151">
        <v>8497</v>
      </c>
      <c r="B151">
        <v>48</v>
      </c>
      <c r="C151">
        <v>34.27003</v>
      </c>
      <c r="D151">
        <v>69</v>
      </c>
      <c r="E151">
        <v>2</v>
      </c>
    </row>
    <row r="152" spans="1:5">
      <c r="A152">
        <v>8509</v>
      </c>
      <c r="B152">
        <v>49</v>
      </c>
      <c r="C152">
        <v>34.27003</v>
      </c>
      <c r="D152">
        <v>134</v>
      </c>
      <c r="E152">
        <v>2</v>
      </c>
    </row>
    <row r="153" spans="1:5">
      <c r="A153">
        <v>8518</v>
      </c>
      <c r="B153">
        <v>48</v>
      </c>
      <c r="C153">
        <v>32.88114</v>
      </c>
      <c r="D153">
        <v>57</v>
      </c>
      <c r="E153">
        <v>4</v>
      </c>
    </row>
  </sheetData>
  <conditionalFormatting sqref="B2:B1048576">
    <cfRule type="cellIs" dxfId="0" operator="notBetween" priority="1">
      <formula>48</formula>
      <formula>48</formula>
    </cfRule>
  </conditionalFormatting>
  <conditionalFormatting sqref="C2:C1048576">
    <cfRule type="cellIs" dxfId="1" operator="notBetween" priority="2">
      <formula>-2.79392</formula>
      <formula>56.5084</formula>
    </cfRule>
  </conditionalFormatting>
  <conditionalFormatting sqref="D2:D1048576">
    <cfRule type="cellIs" dxfId="2" operator="notBetween" priority="3">
      <formula>-86.125</formula>
      <formula>230.875</formula>
    </cfRule>
  </conditionalFormatting>
  <conditionalFormatting sqref="E2:E1048576">
    <cfRule type="cellIs" dxfId="3" operator="notBetween" priority="4">
      <formula>-2</formula>
      <formula>6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7" t="s">
        <v>30</v>
      </c>
    </row>
  </sheetData>
  <sheetProtection algorithmName="SHA-512" hashValue="ylyuvTXpHqH5zf7+7HWgHLx3ZdAGCTFGSl8WbSxitxyM5ol7YX7Rfxj3TanIwdsuo6xDrCvmkKGL84BLiuYFDQ==" saltValue="bcleVyaFtR/aFHBOIfif/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2022-01-23T03:18:57Z</dcterms:created>
  <dcterms:modified xsi:type="dcterms:W3CDTF">2022-01-23T03:18:57Z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