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<sst xmlns="http://schemas.openxmlformats.org/spreadsheetml/2006/main" uniqueCount="31" count="31">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</sst>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'Sheet1'!$A$2:$A$83</c:f>
              <c:numCache/>
            </c:numRef>
          </c:xVal>
          <c:yVal>
            <c:numRef>
              <c:f>'Sheet1'!$B$2:$B$83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590550</xdr:colOff>
      <xdr:row>12</xdr:row>
      <xdr:rowOff>0</xdr:rowOff>
    </xdr:from>
    <xdr:to>
      <xdr:col>12</xdr:col>
      <xdr:colOff>3502893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83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273651</v>
      </c>
      <c r="B2">
        <v>50</v>
      </c>
      <c r="C2">
        <v>0</v>
      </c>
      <c r="D2">
        <v>53</v>
      </c>
      <c r="E2">
        <v>0</v>
      </c>
      <c r="G2" s="5" t="s">
        <v>6</v>
      </c>
      <c r="H2" s="6">
        <f ca="1">MIN($B:$B)</f>
        <v>49</v>
      </c>
      <c r="I2" s="6">
        <f ca="1">MIN($C:$C)</f>
        <v>0</v>
      </c>
      <c r="J2" s="6">
        <f ca="1">MIN($D:$D)</f>
        <v>48</v>
      </c>
      <c r="K2" s="6">
        <f ca="1">MIN($E:$E)</f>
        <v>0</v>
      </c>
      <c r="M2" s="3" t="s">
        <v>7</v>
      </c>
    </row>
    <row r="3" spans="1:13">
      <c r="A3">
        <v>273660</v>
      </c>
      <c r="B3">
        <v>49</v>
      </c>
      <c r="C3">
        <v>0</v>
      </c>
      <c r="D3">
        <v>50</v>
      </c>
      <c r="E3">
        <v>1</v>
      </c>
      <c r="G3" s="5" t="s">
        <v>8</v>
      </c>
      <c r="H3" s="6">
        <f ca="1">MAX($B:$B)</f>
        <v>50</v>
      </c>
      <c r="I3" s="6">
        <f ca="1">MAX($C:$C)</f>
        <v>51.19589</v>
      </c>
      <c r="J3" s="6">
        <f ca="1">MAX($D:$D)</f>
        <v>55</v>
      </c>
      <c r="K3" s="6">
        <f ca="1">MAX($E:$E)</f>
        <v>10</v>
      </c>
      <c r="M3" s="3" t="s">
        <v>9</v>
      </c>
    </row>
    <row r="4" spans="1:13">
      <c r="A4">
        <v>273679</v>
      </c>
      <c r="B4">
        <v>49</v>
      </c>
      <c r="C4">
        <v>0</v>
      </c>
      <c r="D4">
        <v>48</v>
      </c>
      <c r="E4">
        <v>2</v>
      </c>
      <c r="G4" s="5" t="s">
        <v>10</v>
      </c>
      <c r="H4" s="6">
        <f ca="1">ABS(H3-H2)</f>
        <v>1</v>
      </c>
      <c r="I4" s="6">
        <f ca="1">ABS(I3-I2)</f>
        <v>51.19589</v>
      </c>
      <c r="J4" s="6">
        <f ca="1">ABS(J3-J2)</f>
        <v>7</v>
      </c>
      <c r="K4" s="6">
        <f ca="1">ABS(K3-K2)</f>
        <v>10</v>
      </c>
      <c r="M4" s="3" t="s">
        <v>11</v>
      </c>
    </row>
    <row r="5" spans="1:13">
      <c r="A5">
        <v>273691</v>
      </c>
      <c r="B5">
        <v>49</v>
      </c>
      <c r="C5">
        <v>0</v>
      </c>
      <c r="D5">
        <v>53</v>
      </c>
      <c r="E5">
        <v>1</v>
      </c>
      <c r="G5" s="5" t="s">
        <v>12</v>
      </c>
      <c r="H5" s="6">
        <f ca="1">AVERAGE($B:$B)</f>
        <v>49.1707317073171</v>
      </c>
      <c r="I5" s="6">
        <f ca="1">AVERAGE($C:$C)</f>
        <v>24.6864515853658</v>
      </c>
      <c r="J5" s="6">
        <f ca="1">AVERAGE($D:$D)</f>
        <v>52.0121951219512</v>
      </c>
      <c r="K5" s="6">
        <f ca="1">AVERAGE($E:$E)</f>
        <v>4.78048780487805</v>
      </c>
      <c r="M5" s="3" t="s">
        <v>13</v>
      </c>
    </row>
    <row r="6" spans="1:13">
      <c r="A6">
        <v>273697</v>
      </c>
      <c r="B6">
        <v>49</v>
      </c>
      <c r="C6">
        <v>0</v>
      </c>
      <c r="D6">
        <v>53</v>
      </c>
      <c r="E6">
        <v>2</v>
      </c>
      <c r="G6" s="5" t="s">
        <v>14</v>
      </c>
      <c r="H6" s="6">
        <f ca="1">_xlfn.STDEV.P($B:$B)</f>
        <v>5.37759851881707</v>
      </c>
      <c r="I6" s="6">
        <f ca="1">_xlfn.STDEV.P($C:$C)</f>
        <v>13.1918443935557</v>
      </c>
      <c r="J6" s="6">
        <f ca="1">_xlfn.STDEV.P($D:$D)</f>
        <v>5.79744714342028</v>
      </c>
      <c r="K6" s="6">
        <f ca="1">_xlfn.STDEV.P($E:$E)</f>
        <v>2.34553281131708</v>
      </c>
      <c r="M6" s="3" t="s">
        <v>15</v>
      </c>
    </row>
    <row r="7" spans="1:13">
      <c r="A7">
        <v>273709</v>
      </c>
      <c r="B7">
        <v>49</v>
      </c>
      <c r="C7">
        <v>0</v>
      </c>
      <c r="D7">
        <v>51</v>
      </c>
      <c r="E7">
        <v>0</v>
      </c>
      <c r="G7" s="5" t="s">
        <v>16</v>
      </c>
      <c r="H7" s="6">
        <f ca="1">QUARTILE($B:$B,1)</f>
        <v>49</v>
      </c>
      <c r="I7" s="6">
        <f ca="1">QUARTILE($C:$C,1)</f>
        <v>15.11111</v>
      </c>
      <c r="J7" s="6">
        <f ca="1">QUARTILE($D:$D,1)</f>
        <v>52</v>
      </c>
      <c r="K7" s="6">
        <f ca="1">QUARTILE($E:$E,1)</f>
        <v>3.25</v>
      </c>
      <c r="M7" s="3" t="s">
        <v>17</v>
      </c>
    </row>
    <row r="8" spans="1:13">
      <c r="A8">
        <v>273715</v>
      </c>
      <c r="B8">
        <v>49</v>
      </c>
      <c r="C8">
        <v>0</v>
      </c>
      <c r="D8">
        <v>53</v>
      </c>
      <c r="E8">
        <v>1</v>
      </c>
      <c r="G8" s="5" t="s">
        <v>18</v>
      </c>
      <c r="H8" s="6">
        <f ca="1">QUARTILE($B:$B,3)</f>
        <v>49</v>
      </c>
      <c r="I8" s="6">
        <f ca="1">QUARTILE($C:$C,3)</f>
        <v>33.629</v>
      </c>
      <c r="J8" s="6">
        <f ca="1">QUARTILE($D:$D,3)</f>
        <v>53</v>
      </c>
      <c r="K8" s="6">
        <f ca="1">QUARTILE($E:$E,3)</f>
        <v>7</v>
      </c>
      <c r="M8" s="3" t="s">
        <v>19</v>
      </c>
    </row>
    <row r="9" spans="1:13">
      <c r="A9">
        <v>273728</v>
      </c>
      <c r="B9">
        <v>49</v>
      </c>
      <c r="C9">
        <v>0</v>
      </c>
      <c r="D9">
        <v>52</v>
      </c>
      <c r="E9">
        <v>0</v>
      </c>
      <c r="G9" s="5" t="s">
        <v>20</v>
      </c>
      <c r="H9" s="6">
        <f ca="1">ABS(H8-H7)</f>
        <v>0</v>
      </c>
      <c r="I9" s="6">
        <f ca="1">ABS(I8-I7)</f>
        <v>18.51789</v>
      </c>
      <c r="J9" s="6">
        <f ca="1">ABS(J8-J7)</f>
        <v>1</v>
      </c>
      <c r="K9" s="6">
        <f ca="1">ABS(K8-K7)</f>
        <v>3.75</v>
      </c>
      <c r="M9" s="3" t="s">
        <v>21</v>
      </c>
    </row>
    <row r="10" spans="1:13">
      <c r="A10">
        <v>273734</v>
      </c>
      <c r="B10">
        <v>49</v>
      </c>
      <c r="C10">
        <v>0</v>
      </c>
      <c r="D10">
        <v>53</v>
      </c>
      <c r="E10">
        <v>1</v>
      </c>
      <c r="G10" s="5" t="s">
        <v>22</v>
      </c>
      <c r="H10" s="6">
        <f ca="1">H7-(H9*1.5)</f>
        <v>49</v>
      </c>
      <c r="I10" s="6">
        <f ca="1">I7-(I9*1.5)</f>
        <v>-12.665725</v>
      </c>
      <c r="J10" s="6">
        <f ca="1">J7-(J9*1.5)</f>
        <v>50.5</v>
      </c>
      <c r="K10" s="6">
        <f ca="1">K7-(K9*1.5)</f>
        <v>-2.375</v>
      </c>
      <c r="M10" s="3" t="s">
        <v>23</v>
      </c>
    </row>
    <row r="11" spans="1:13">
      <c r="A11">
        <v>273746</v>
      </c>
      <c r="B11">
        <v>50</v>
      </c>
      <c r="C11">
        <v>0</v>
      </c>
      <c r="D11">
        <v>52</v>
      </c>
      <c r="E11">
        <v>1</v>
      </c>
      <c r="G11" s="5" t="s">
        <v>24</v>
      </c>
      <c r="H11" s="6">
        <f ca="1">H8+(H9*1.5)</f>
        <v>49</v>
      </c>
      <c r="I11" s="6">
        <f ca="1">I8+(I9*1.5)</f>
        <v>61.405835</v>
      </c>
      <c r="J11" s="6">
        <f ca="1">J8+(J9*1.5)</f>
        <v>54.5</v>
      </c>
      <c r="K11" s="6">
        <f ca="1">K8+(K9*1.5)</f>
        <v>12.625</v>
      </c>
      <c r="M11" s="3" t="s">
        <v>25</v>
      </c>
    </row>
    <row r="12" spans="1:5">
      <c r="A12">
        <v>273755</v>
      </c>
      <c r="B12">
        <v>49</v>
      </c>
      <c r="C12">
        <v>11.11111</v>
      </c>
      <c r="D12">
        <v>49</v>
      </c>
      <c r="E12">
        <v>5</v>
      </c>
    </row>
    <row r="13" spans="1:5">
      <c r="A13">
        <v>273773</v>
      </c>
      <c r="B13">
        <v>49</v>
      </c>
      <c r="C13">
        <v>11.11111</v>
      </c>
      <c r="D13">
        <v>52</v>
      </c>
      <c r="E13">
        <v>7</v>
      </c>
    </row>
    <row r="14" spans="1:5">
      <c r="A14">
        <v>273780</v>
      </c>
      <c r="B14">
        <v>49</v>
      </c>
      <c r="C14">
        <v>11.11111</v>
      </c>
      <c r="D14">
        <v>54</v>
      </c>
      <c r="E14">
        <v>4</v>
      </c>
    </row>
    <row r="15" spans="1:5">
      <c r="A15">
        <v>273810</v>
      </c>
      <c r="B15">
        <v>49</v>
      </c>
      <c r="C15">
        <v>11.11111</v>
      </c>
      <c r="D15">
        <v>53</v>
      </c>
      <c r="E15">
        <v>1</v>
      </c>
    </row>
    <row r="16" spans="1:5">
      <c r="A16">
        <v>273816</v>
      </c>
      <c r="B16">
        <v>49</v>
      </c>
      <c r="C16">
        <v>11.11111</v>
      </c>
      <c r="D16">
        <v>52</v>
      </c>
      <c r="E16">
        <v>2</v>
      </c>
    </row>
    <row r="17" spans="1:5">
      <c r="A17">
        <v>273841</v>
      </c>
      <c r="B17">
        <v>50</v>
      </c>
      <c r="C17">
        <v>15.11111</v>
      </c>
      <c r="D17">
        <v>52</v>
      </c>
      <c r="E17">
        <v>1</v>
      </c>
    </row>
    <row r="18" spans="1:5">
      <c r="A18">
        <v>273850</v>
      </c>
      <c r="B18">
        <v>49</v>
      </c>
      <c r="C18">
        <v>26.22222</v>
      </c>
      <c r="D18">
        <v>50</v>
      </c>
      <c r="E18">
        <v>4</v>
      </c>
    </row>
    <row r="19" spans="1:5">
      <c r="A19">
        <v>273880</v>
      </c>
      <c r="B19">
        <v>49</v>
      </c>
      <c r="C19">
        <v>26.22222</v>
      </c>
      <c r="D19">
        <v>52</v>
      </c>
      <c r="E19">
        <v>2</v>
      </c>
    </row>
    <row r="20" spans="1:5">
      <c r="A20">
        <v>273886</v>
      </c>
      <c r="B20">
        <v>49</v>
      </c>
      <c r="C20">
        <v>26.22222</v>
      </c>
      <c r="D20">
        <v>52</v>
      </c>
      <c r="E20">
        <v>3</v>
      </c>
    </row>
    <row r="21" spans="1:5">
      <c r="A21">
        <v>273938</v>
      </c>
      <c r="B21">
        <v>49</v>
      </c>
      <c r="C21">
        <v>26.22222</v>
      </c>
      <c r="D21">
        <v>52</v>
      </c>
      <c r="E21">
        <v>5</v>
      </c>
    </row>
    <row r="22" spans="1:5">
      <c r="A22">
        <v>273963</v>
      </c>
      <c r="B22">
        <v>49</v>
      </c>
      <c r="C22">
        <v>15.11111</v>
      </c>
      <c r="D22">
        <v>52</v>
      </c>
      <c r="E22">
        <v>4</v>
      </c>
    </row>
    <row r="23" spans="1:5">
      <c r="A23">
        <v>273969</v>
      </c>
      <c r="B23">
        <v>49</v>
      </c>
      <c r="C23">
        <v>15.11111</v>
      </c>
      <c r="D23">
        <v>53</v>
      </c>
      <c r="E23">
        <v>5</v>
      </c>
    </row>
    <row r="24" spans="1:5">
      <c r="A24">
        <v>274000</v>
      </c>
      <c r="B24">
        <v>49</v>
      </c>
      <c r="C24">
        <v>15.11111</v>
      </c>
      <c r="D24">
        <v>52</v>
      </c>
      <c r="E24">
        <v>4</v>
      </c>
    </row>
    <row r="25" spans="1:5">
      <c r="A25">
        <v>274006</v>
      </c>
      <c r="B25">
        <v>49</v>
      </c>
      <c r="C25">
        <v>15.11111</v>
      </c>
      <c r="D25">
        <v>52</v>
      </c>
      <c r="E25">
        <v>5</v>
      </c>
    </row>
    <row r="26" spans="1:5">
      <c r="A26">
        <v>274024</v>
      </c>
      <c r="B26">
        <v>50</v>
      </c>
      <c r="C26">
        <v>20.66667</v>
      </c>
      <c r="D26">
        <v>53</v>
      </c>
      <c r="E26">
        <v>6</v>
      </c>
    </row>
    <row r="27" spans="1:5">
      <c r="A27">
        <v>274033</v>
      </c>
      <c r="B27">
        <v>49</v>
      </c>
      <c r="C27">
        <v>27.77778</v>
      </c>
      <c r="D27">
        <v>52</v>
      </c>
      <c r="E27">
        <v>4</v>
      </c>
    </row>
    <row r="28" spans="1:5">
      <c r="A28">
        <v>274064</v>
      </c>
      <c r="B28">
        <v>49</v>
      </c>
      <c r="C28">
        <v>16.66667</v>
      </c>
      <c r="D28">
        <v>52</v>
      </c>
      <c r="E28">
        <v>7</v>
      </c>
    </row>
    <row r="29" spans="1:5">
      <c r="A29">
        <v>274070</v>
      </c>
      <c r="B29">
        <v>49</v>
      </c>
      <c r="C29">
        <v>16.66667</v>
      </c>
      <c r="D29">
        <v>53</v>
      </c>
      <c r="E29">
        <v>7</v>
      </c>
    </row>
    <row r="30" spans="1:5">
      <c r="A30">
        <v>274101</v>
      </c>
      <c r="B30">
        <v>49</v>
      </c>
      <c r="C30">
        <v>16.66667</v>
      </c>
      <c r="D30">
        <v>50</v>
      </c>
      <c r="E30">
        <v>7</v>
      </c>
    </row>
    <row r="31" spans="1:5">
      <c r="A31">
        <v>274107</v>
      </c>
      <c r="B31">
        <v>49</v>
      </c>
      <c r="C31">
        <v>16.66667</v>
      </c>
      <c r="D31">
        <v>54</v>
      </c>
      <c r="E31">
        <v>7</v>
      </c>
    </row>
    <row r="32" spans="1:5">
      <c r="A32">
        <v>274119</v>
      </c>
      <c r="B32">
        <v>50</v>
      </c>
      <c r="C32">
        <v>25</v>
      </c>
      <c r="D32">
        <v>52</v>
      </c>
      <c r="E32">
        <v>5</v>
      </c>
    </row>
    <row r="33" spans="1:5">
      <c r="A33">
        <v>274128</v>
      </c>
      <c r="B33">
        <v>49</v>
      </c>
      <c r="C33">
        <v>36.11111</v>
      </c>
      <c r="D33">
        <v>50</v>
      </c>
      <c r="E33">
        <v>8</v>
      </c>
    </row>
    <row r="34" spans="1:5">
      <c r="A34">
        <v>274159</v>
      </c>
      <c r="B34">
        <v>49</v>
      </c>
      <c r="C34">
        <v>36.11111</v>
      </c>
      <c r="D34">
        <v>53</v>
      </c>
      <c r="E34">
        <v>5</v>
      </c>
    </row>
    <row r="35" spans="1:5">
      <c r="A35">
        <v>274165</v>
      </c>
      <c r="B35">
        <v>49</v>
      </c>
      <c r="C35">
        <v>36.11111</v>
      </c>
      <c r="D35">
        <v>53</v>
      </c>
      <c r="E35">
        <v>5</v>
      </c>
    </row>
    <row r="36" spans="1:5">
      <c r="A36">
        <v>274208</v>
      </c>
      <c r="B36">
        <v>50</v>
      </c>
      <c r="C36">
        <v>32.88114</v>
      </c>
      <c r="D36">
        <v>52</v>
      </c>
      <c r="E36">
        <v>4</v>
      </c>
    </row>
    <row r="37" spans="1:5">
      <c r="A37">
        <v>274217</v>
      </c>
      <c r="B37">
        <v>49</v>
      </c>
      <c r="C37">
        <v>32.88114</v>
      </c>
      <c r="D37">
        <v>50</v>
      </c>
      <c r="E37">
        <v>6</v>
      </c>
    </row>
    <row r="38" spans="1:5">
      <c r="A38">
        <v>274247</v>
      </c>
      <c r="B38">
        <v>49</v>
      </c>
      <c r="C38">
        <v>32.88114</v>
      </c>
      <c r="D38">
        <v>52</v>
      </c>
      <c r="E38">
        <v>6</v>
      </c>
    </row>
    <row r="39" spans="1:5">
      <c r="A39">
        <v>274253</v>
      </c>
      <c r="B39">
        <v>49</v>
      </c>
      <c r="C39">
        <v>32.88114</v>
      </c>
      <c r="D39">
        <v>53</v>
      </c>
      <c r="E39">
        <v>5</v>
      </c>
    </row>
    <row r="40" spans="1:5">
      <c r="A40">
        <v>274284</v>
      </c>
      <c r="B40">
        <v>49</v>
      </c>
      <c r="C40">
        <v>32.88114</v>
      </c>
      <c r="D40">
        <v>52</v>
      </c>
      <c r="E40">
        <v>6</v>
      </c>
    </row>
    <row r="41" spans="1:5">
      <c r="A41">
        <v>274290</v>
      </c>
      <c r="B41">
        <v>49</v>
      </c>
      <c r="C41">
        <v>32.88114</v>
      </c>
      <c r="D41">
        <v>55</v>
      </c>
      <c r="E41">
        <v>5</v>
      </c>
    </row>
    <row r="42" spans="1:5">
      <c r="A42">
        <v>274303</v>
      </c>
      <c r="B42">
        <v>50</v>
      </c>
      <c r="C42">
        <v>32.24011</v>
      </c>
      <c r="D42">
        <v>52</v>
      </c>
      <c r="E42">
        <v>7</v>
      </c>
    </row>
    <row r="43" spans="1:5">
      <c r="A43">
        <v>274311</v>
      </c>
      <c r="B43">
        <v>49</v>
      </c>
      <c r="C43">
        <v>33.629</v>
      </c>
      <c r="D43">
        <v>50</v>
      </c>
      <c r="E43">
        <v>8</v>
      </c>
    </row>
    <row r="44" spans="1:5">
      <c r="A44">
        <v>274348</v>
      </c>
      <c r="B44">
        <v>49</v>
      </c>
      <c r="C44">
        <v>33.629</v>
      </c>
      <c r="D44">
        <v>51</v>
      </c>
      <c r="E44">
        <v>4</v>
      </c>
    </row>
    <row r="45" spans="1:5">
      <c r="A45">
        <v>274354</v>
      </c>
      <c r="B45">
        <v>49</v>
      </c>
      <c r="C45">
        <v>33.629</v>
      </c>
      <c r="D45">
        <v>53</v>
      </c>
      <c r="E45">
        <v>4</v>
      </c>
    </row>
    <row r="46" spans="1:5">
      <c r="A46">
        <v>274406</v>
      </c>
      <c r="B46">
        <v>49</v>
      </c>
      <c r="C46">
        <v>31.30342</v>
      </c>
      <c r="D46">
        <v>52</v>
      </c>
      <c r="E46">
        <v>4</v>
      </c>
    </row>
    <row r="47" spans="1:5">
      <c r="A47">
        <v>274437</v>
      </c>
      <c r="B47">
        <v>49</v>
      </c>
      <c r="C47">
        <v>20.19231</v>
      </c>
      <c r="D47">
        <v>52</v>
      </c>
      <c r="E47">
        <v>5</v>
      </c>
    </row>
    <row r="48" spans="1:5">
      <c r="A48">
        <v>274443</v>
      </c>
      <c r="B48">
        <v>49</v>
      </c>
      <c r="C48">
        <v>20.19231</v>
      </c>
      <c r="D48">
        <v>53</v>
      </c>
      <c r="E48">
        <v>3</v>
      </c>
    </row>
    <row r="49" spans="1:5">
      <c r="A49">
        <v>274455</v>
      </c>
      <c r="B49">
        <v>49</v>
      </c>
      <c r="C49">
        <v>20.19231</v>
      </c>
      <c r="D49">
        <v>51</v>
      </c>
      <c r="E49">
        <v>3</v>
      </c>
    </row>
    <row r="50" spans="1:5">
      <c r="A50">
        <v>274461</v>
      </c>
      <c r="B50">
        <v>49</v>
      </c>
      <c r="C50">
        <v>20.19231</v>
      </c>
      <c r="D50">
        <v>53</v>
      </c>
      <c r="E50">
        <v>5</v>
      </c>
    </row>
    <row r="51" spans="1:5">
      <c r="A51">
        <v>274486</v>
      </c>
      <c r="B51">
        <v>50</v>
      </c>
      <c r="C51">
        <v>24.19231</v>
      </c>
      <c r="D51">
        <v>52</v>
      </c>
      <c r="E51">
        <v>5</v>
      </c>
    </row>
    <row r="52" spans="1:5">
      <c r="A52">
        <v>274495</v>
      </c>
      <c r="B52">
        <v>49</v>
      </c>
      <c r="C52">
        <v>27.61111</v>
      </c>
      <c r="D52">
        <v>52</v>
      </c>
      <c r="E52">
        <v>6</v>
      </c>
    </row>
    <row r="53" spans="1:5">
      <c r="A53">
        <v>274531</v>
      </c>
      <c r="B53">
        <v>49</v>
      </c>
      <c r="C53">
        <v>15.11111</v>
      </c>
      <c r="D53">
        <v>52</v>
      </c>
      <c r="E53">
        <v>7</v>
      </c>
    </row>
    <row r="54" spans="1:5">
      <c r="A54">
        <v>274538</v>
      </c>
      <c r="B54">
        <v>49</v>
      </c>
      <c r="C54">
        <v>15.11111</v>
      </c>
      <c r="D54">
        <v>51</v>
      </c>
      <c r="E54">
        <v>6</v>
      </c>
    </row>
    <row r="55" spans="1:5">
      <c r="A55">
        <v>274581</v>
      </c>
      <c r="B55">
        <v>50</v>
      </c>
      <c r="C55">
        <v>17.43669</v>
      </c>
      <c r="D55">
        <v>52</v>
      </c>
      <c r="E55">
        <v>6</v>
      </c>
    </row>
    <row r="56" spans="1:5">
      <c r="A56">
        <v>274589</v>
      </c>
      <c r="B56">
        <v>49</v>
      </c>
      <c r="C56">
        <v>29.9367</v>
      </c>
      <c r="D56">
        <v>52</v>
      </c>
      <c r="E56">
        <v>8</v>
      </c>
    </row>
    <row r="57" spans="1:5">
      <c r="A57">
        <v>274620</v>
      </c>
      <c r="B57">
        <v>49</v>
      </c>
      <c r="C57">
        <v>29.9367</v>
      </c>
      <c r="D57">
        <v>52</v>
      </c>
      <c r="E57">
        <v>7</v>
      </c>
    </row>
    <row r="58" spans="1:5">
      <c r="A58">
        <v>274626</v>
      </c>
      <c r="B58">
        <v>49</v>
      </c>
      <c r="C58">
        <v>29.9367</v>
      </c>
      <c r="D58">
        <v>51</v>
      </c>
      <c r="E58">
        <v>7</v>
      </c>
    </row>
    <row r="59" spans="1:5">
      <c r="A59">
        <v>274669</v>
      </c>
      <c r="B59">
        <v>50</v>
      </c>
      <c r="C59">
        <v>32.26228</v>
      </c>
      <c r="D59">
        <v>52</v>
      </c>
      <c r="E59">
        <v>7</v>
      </c>
    </row>
    <row r="60" spans="1:5">
      <c r="A60">
        <v>274678</v>
      </c>
      <c r="B60">
        <v>49</v>
      </c>
      <c r="C60">
        <v>43.37339</v>
      </c>
      <c r="D60">
        <v>52</v>
      </c>
      <c r="E60">
        <v>8</v>
      </c>
    </row>
    <row r="61" spans="1:5">
      <c r="A61">
        <v>274721</v>
      </c>
      <c r="B61">
        <v>49</v>
      </c>
      <c r="C61">
        <v>39.37339</v>
      </c>
      <c r="D61">
        <v>51</v>
      </c>
      <c r="E61">
        <v>8</v>
      </c>
    </row>
    <row r="62" spans="1:5">
      <c r="A62">
        <v>274728</v>
      </c>
      <c r="B62">
        <v>49</v>
      </c>
      <c r="C62">
        <v>28.26227</v>
      </c>
      <c r="D62">
        <v>52</v>
      </c>
      <c r="E62">
        <v>8</v>
      </c>
    </row>
    <row r="63" spans="1:5">
      <c r="A63">
        <v>274765</v>
      </c>
      <c r="B63">
        <v>50</v>
      </c>
      <c r="C63">
        <v>30.96498</v>
      </c>
      <c r="D63">
        <v>52</v>
      </c>
      <c r="E63">
        <v>8</v>
      </c>
    </row>
    <row r="64" spans="1:5">
      <c r="A64">
        <v>274773</v>
      </c>
      <c r="B64">
        <v>49</v>
      </c>
      <c r="C64">
        <v>43.46498</v>
      </c>
      <c r="D64">
        <v>52</v>
      </c>
      <c r="E64">
        <v>7</v>
      </c>
    </row>
    <row r="65" spans="1:5">
      <c r="A65">
        <v>274804</v>
      </c>
      <c r="B65">
        <v>49</v>
      </c>
      <c r="C65">
        <v>41.1394</v>
      </c>
      <c r="D65">
        <v>52</v>
      </c>
      <c r="E65">
        <v>6</v>
      </c>
    </row>
    <row r="66" spans="1:5">
      <c r="A66">
        <v>274810</v>
      </c>
      <c r="B66">
        <v>49</v>
      </c>
      <c r="C66">
        <v>28.63939</v>
      </c>
      <c r="D66">
        <v>53</v>
      </c>
      <c r="E66">
        <v>7</v>
      </c>
    </row>
    <row r="67" spans="1:5">
      <c r="A67">
        <v>274841</v>
      </c>
      <c r="B67">
        <v>49</v>
      </c>
      <c r="C67">
        <v>28.63939</v>
      </c>
      <c r="D67">
        <v>52</v>
      </c>
      <c r="E67">
        <v>8</v>
      </c>
    </row>
    <row r="68" spans="1:5">
      <c r="A68">
        <v>274847</v>
      </c>
      <c r="B68">
        <v>49</v>
      </c>
      <c r="C68">
        <v>28.63939</v>
      </c>
      <c r="D68">
        <v>54</v>
      </c>
      <c r="E68">
        <v>6</v>
      </c>
    </row>
    <row r="69" spans="1:5">
      <c r="A69">
        <v>274859</v>
      </c>
      <c r="B69">
        <v>50</v>
      </c>
      <c r="C69">
        <v>34.64715</v>
      </c>
      <c r="D69">
        <v>51</v>
      </c>
      <c r="E69">
        <v>8</v>
      </c>
    </row>
    <row r="70" spans="1:5">
      <c r="A70">
        <v>274868</v>
      </c>
      <c r="B70">
        <v>49</v>
      </c>
      <c r="C70">
        <v>34.64715</v>
      </c>
      <c r="D70">
        <v>49</v>
      </c>
      <c r="E70">
        <v>10</v>
      </c>
    </row>
    <row r="71" spans="1:5">
      <c r="A71">
        <v>274911</v>
      </c>
      <c r="B71">
        <v>49</v>
      </c>
      <c r="C71">
        <v>34.64715</v>
      </c>
      <c r="D71">
        <v>51</v>
      </c>
      <c r="E71">
        <v>4</v>
      </c>
    </row>
    <row r="72" spans="1:5">
      <c r="A72">
        <v>274917</v>
      </c>
      <c r="B72">
        <v>49</v>
      </c>
      <c r="C72">
        <v>34.64715</v>
      </c>
      <c r="D72">
        <v>53</v>
      </c>
      <c r="E72">
        <v>5</v>
      </c>
    </row>
    <row r="73" spans="1:5">
      <c r="A73">
        <v>274956</v>
      </c>
      <c r="B73">
        <v>49</v>
      </c>
      <c r="C73">
        <v>31.94445</v>
      </c>
      <c r="D73">
        <v>53</v>
      </c>
      <c r="E73">
        <v>3</v>
      </c>
    </row>
    <row r="74" spans="1:5">
      <c r="A74">
        <v>274987</v>
      </c>
      <c r="B74">
        <v>49</v>
      </c>
      <c r="C74">
        <v>19.44445</v>
      </c>
      <c r="D74">
        <v>53</v>
      </c>
      <c r="E74">
        <v>4</v>
      </c>
    </row>
    <row r="75" spans="1:5">
      <c r="A75">
        <v>274993</v>
      </c>
      <c r="B75">
        <v>50</v>
      </c>
      <c r="C75">
        <v>36.11111</v>
      </c>
      <c r="D75">
        <v>53</v>
      </c>
      <c r="E75">
        <v>4</v>
      </c>
    </row>
    <row r="76" spans="1:5">
      <c r="A76">
        <v>275024</v>
      </c>
      <c r="B76">
        <v>49</v>
      </c>
      <c r="C76">
        <v>39.33692</v>
      </c>
      <c r="D76">
        <v>51</v>
      </c>
      <c r="E76">
        <v>4</v>
      </c>
    </row>
    <row r="77" spans="1:5">
      <c r="A77">
        <v>275030</v>
      </c>
      <c r="B77">
        <v>49</v>
      </c>
      <c r="C77">
        <v>39.33692</v>
      </c>
      <c r="D77">
        <v>54</v>
      </c>
      <c r="E77">
        <v>3</v>
      </c>
    </row>
    <row r="78" spans="1:5">
      <c r="A78">
        <v>275043</v>
      </c>
      <c r="B78">
        <v>50</v>
      </c>
      <c r="C78">
        <v>47.02923</v>
      </c>
      <c r="D78">
        <v>52</v>
      </c>
      <c r="E78">
        <v>5</v>
      </c>
    </row>
    <row r="79" spans="1:5">
      <c r="A79">
        <v>275051</v>
      </c>
      <c r="B79">
        <v>49</v>
      </c>
      <c r="C79">
        <v>51.19589</v>
      </c>
      <c r="D79">
        <v>51</v>
      </c>
      <c r="E79">
        <v>6</v>
      </c>
    </row>
    <row r="80" spans="1:5">
      <c r="A80">
        <v>275082</v>
      </c>
      <c r="B80">
        <v>49</v>
      </c>
      <c r="C80">
        <v>40.08478</v>
      </c>
      <c r="D80">
        <v>52</v>
      </c>
      <c r="E80">
        <v>5</v>
      </c>
    </row>
    <row r="81" spans="1:5">
      <c r="A81">
        <v>275088</v>
      </c>
      <c r="B81">
        <v>49</v>
      </c>
      <c r="C81">
        <v>40.08478</v>
      </c>
      <c r="D81">
        <v>52</v>
      </c>
      <c r="E81">
        <v>5</v>
      </c>
    </row>
    <row r="82" spans="1:5">
      <c r="A82">
        <v>275107</v>
      </c>
      <c r="B82">
        <v>49</v>
      </c>
      <c r="C82">
        <v>40.08478</v>
      </c>
      <c r="D82">
        <v>54</v>
      </c>
      <c r="E82">
        <v>2</v>
      </c>
    </row>
    <row r="83" spans="1:5">
      <c r="A83">
        <v>275113</v>
      </c>
      <c r="B83">
        <v>49</v>
      </c>
      <c r="C83">
        <v>40.08478</v>
      </c>
      <c r="D83">
        <v>52</v>
      </c>
      <c r="E83">
        <v>2</v>
      </c>
    </row>
  </sheetData>
  <conditionalFormatting sqref="B2:B1048576">
    <cfRule type="cellIs" dxfId="0" operator="notBetween" priority="1">
      <formula>49</formula>
      <formula>49</formula>
    </cfRule>
  </conditionalFormatting>
  <conditionalFormatting sqref="C2:C1048576">
    <cfRule type="cellIs" dxfId="1" operator="notBetween" priority="2">
      <formula>-12.665725</formula>
      <formula>61.405835</formula>
    </cfRule>
  </conditionalFormatting>
  <conditionalFormatting sqref="D2:D1048576">
    <cfRule type="cellIs" dxfId="2" operator="notBetween" priority="3">
      <formula>50.5</formula>
      <formula>54.5</formula>
    </cfRule>
  </conditionalFormatting>
  <conditionalFormatting sqref="E2:E1048576">
    <cfRule type="cellIs" dxfId="3" operator="notBetween" priority="4">
      <formula>-2.375</formula>
      <formula>12.625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Y14jZtp5wC0uA9Eh6uDRKGW+KgNEvX1r4fCpbhNfTzBkONFht2OYv/zxEct8Mp66yAuqSyj02p0NxELjFrtlLA==" saltValue="GVcOb0C8cyx2LPPlI+z2U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2022-01-23T03:23:22Z</dcterms:created>
  <dcterms:modified xsi:type="dcterms:W3CDTF">2022-01-23T03:23:22Z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