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da\Documents\ФИКЛ\лингдата\"/>
    </mc:Choice>
  </mc:AlternateContent>
  <xr:revisionPtr revIDLastSave="0" documentId="13_ncr:40009_{C1167C61-7832-4332-AF85-291E0F644182}" xr6:coauthVersionLast="45" xr6:coauthVersionMax="45" xr10:uidLastSave="{00000000-0000-0000-0000-000000000000}"/>
  <bookViews>
    <workbookView xWindow="-110" yWindow="-110" windowWidth="19420" windowHeight="10420"/>
  </bookViews>
  <sheets>
    <sheet name="Лист1" sheetId="2" r:id="rId1"/>
    <sheet name="aranea_test2" sheetId="1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5" i="2"/>
  <c r="F1" i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5" i="2"/>
  <c r="E154" i="1"/>
  <c r="F154" i="1" s="1"/>
  <c r="E105" i="1"/>
  <c r="F105" i="1" s="1"/>
  <c r="E255" i="1"/>
  <c r="F255" i="1" s="1"/>
  <c r="E252" i="1"/>
  <c r="F252" i="1" s="1"/>
  <c r="E125" i="1"/>
  <c r="F125" i="1" s="1"/>
  <c r="E55" i="1"/>
  <c r="F55" i="1" s="1"/>
  <c r="E198" i="1"/>
  <c r="F198" i="1" s="1"/>
  <c r="E270" i="1"/>
  <c r="F270" i="1" s="1"/>
  <c r="E56" i="1"/>
  <c r="F56" i="1" s="1"/>
  <c r="E88" i="1"/>
  <c r="F88" i="1" s="1"/>
  <c r="E155" i="1"/>
  <c r="F155" i="1" s="1"/>
  <c r="E2" i="1"/>
  <c r="F2" i="1" s="1"/>
  <c r="E185" i="1"/>
  <c r="F185" i="1" s="1"/>
  <c r="E76" i="1"/>
  <c r="F76" i="1" s="1"/>
  <c r="E136" i="1"/>
  <c r="F136" i="1" s="1"/>
  <c r="E193" i="1"/>
  <c r="F193" i="1" s="1"/>
  <c r="E235" i="1"/>
  <c r="F235" i="1" s="1"/>
  <c r="E78" i="1"/>
  <c r="F78" i="1" s="1"/>
  <c r="E241" i="1"/>
  <c r="F241" i="1" s="1"/>
  <c r="E156" i="1"/>
  <c r="F156" i="1" s="1"/>
  <c r="E242" i="1"/>
  <c r="F242" i="1" s="1"/>
  <c r="E243" i="1"/>
  <c r="F243" i="1" s="1"/>
  <c r="E244" i="1"/>
  <c r="F244" i="1" s="1"/>
  <c r="E245" i="1"/>
  <c r="F245" i="1" s="1"/>
  <c r="E324" i="1"/>
  <c r="F324" i="1" s="1"/>
  <c r="E157" i="1"/>
  <c r="F157" i="1" s="1"/>
  <c r="E207" i="1"/>
  <c r="F207" i="1" s="1"/>
  <c r="E277" i="1"/>
  <c r="F277" i="1" s="1"/>
  <c r="E84" i="1"/>
  <c r="F84" i="1" s="1"/>
  <c r="E199" i="1"/>
  <c r="F199" i="1" s="1"/>
  <c r="E325" i="1"/>
  <c r="F325" i="1" s="1"/>
  <c r="E236" i="1"/>
  <c r="F236" i="1" s="1"/>
  <c r="E81" i="1"/>
  <c r="F81" i="1" s="1"/>
  <c r="E326" i="1"/>
  <c r="F326" i="1" s="1"/>
  <c r="E57" i="1"/>
  <c r="F57" i="1" s="1"/>
  <c r="E3" i="1"/>
  <c r="F3" i="1" s="1"/>
  <c r="E4" i="1"/>
  <c r="F4" i="1" s="1"/>
  <c r="E51" i="1"/>
  <c r="F51" i="1" s="1"/>
  <c r="E48" i="1"/>
  <c r="F48" i="1" s="1"/>
  <c r="E151" i="1"/>
  <c r="F151" i="1" s="1"/>
  <c r="E158" i="1"/>
  <c r="F158" i="1" s="1"/>
  <c r="E271" i="1"/>
  <c r="F271" i="1" s="1"/>
  <c r="E291" i="1"/>
  <c r="F291" i="1" s="1"/>
  <c r="E230" i="1"/>
  <c r="F230" i="1" s="1"/>
  <c r="E265" i="1"/>
  <c r="F265" i="1" s="1"/>
  <c r="E284" i="1"/>
  <c r="F284" i="1" s="1"/>
  <c r="E327" i="1"/>
  <c r="F327" i="1" s="1"/>
  <c r="E300" i="1"/>
  <c r="F300" i="1" s="1"/>
  <c r="E278" i="1"/>
  <c r="F278" i="1" s="1"/>
  <c r="E97" i="1"/>
  <c r="F97" i="1" s="1"/>
  <c r="E290" i="1"/>
  <c r="F290" i="1" s="1"/>
  <c r="E232" i="1"/>
  <c r="F232" i="1" s="1"/>
  <c r="E5" i="1"/>
  <c r="F5" i="1" s="1"/>
  <c r="E86" i="1"/>
  <c r="F86" i="1" s="1"/>
  <c r="E6" i="1"/>
  <c r="F6" i="1" s="1"/>
  <c r="E7" i="1"/>
  <c r="F7" i="1" s="1"/>
  <c r="E8" i="1"/>
  <c r="F8" i="1" s="1"/>
  <c r="E66" i="1"/>
  <c r="F66" i="1" s="1"/>
  <c r="E189" i="1"/>
  <c r="F189" i="1" s="1"/>
  <c r="E200" i="1"/>
  <c r="F200" i="1" s="1"/>
  <c r="E145" i="1"/>
  <c r="F145" i="1" s="1"/>
  <c r="E328" i="1"/>
  <c r="F328" i="1" s="1"/>
  <c r="E246" i="1"/>
  <c r="F246" i="1" s="1"/>
  <c r="E126" i="1"/>
  <c r="F126" i="1" s="1"/>
  <c r="E9" i="1"/>
  <c r="F9" i="1" s="1"/>
  <c r="E10" i="1"/>
  <c r="F10" i="1" s="1"/>
  <c r="E208" i="1"/>
  <c r="F208" i="1" s="1"/>
  <c r="E279" i="1"/>
  <c r="F279" i="1" s="1"/>
  <c r="E183" i="1"/>
  <c r="F183" i="1" s="1"/>
  <c r="E214" i="1"/>
  <c r="F214" i="1" s="1"/>
  <c r="E318" i="1"/>
  <c r="F318" i="1" s="1"/>
  <c r="E58" i="1"/>
  <c r="F58" i="1" s="1"/>
  <c r="E142" i="1"/>
  <c r="F142" i="1" s="1"/>
  <c r="E159" i="1"/>
  <c r="F159" i="1" s="1"/>
  <c r="E80" i="1"/>
  <c r="F80" i="1" s="1"/>
  <c r="E114" i="1"/>
  <c r="F114" i="1" s="1"/>
  <c r="E201" i="1"/>
  <c r="F201" i="1" s="1"/>
  <c r="E11" i="1"/>
  <c r="F11" i="1" s="1"/>
  <c r="E12" i="1"/>
  <c r="F12" i="1" s="1"/>
  <c r="E194" i="1"/>
  <c r="F194" i="1" s="1"/>
  <c r="E216" i="1"/>
  <c r="F216" i="1" s="1"/>
  <c r="E13" i="1"/>
  <c r="F13" i="1" s="1"/>
  <c r="E59" i="1"/>
  <c r="F59" i="1" s="1"/>
  <c r="E14" i="1"/>
  <c r="F14" i="1" s="1"/>
  <c r="E314" i="1"/>
  <c r="F314" i="1" s="1"/>
  <c r="E292" i="1"/>
  <c r="F292" i="1" s="1"/>
  <c r="E15" i="1"/>
  <c r="F15" i="1" s="1"/>
  <c r="E256" i="1"/>
  <c r="F256" i="1" s="1"/>
  <c r="E312" i="1"/>
  <c r="F312" i="1" s="1"/>
  <c r="E272" i="1"/>
  <c r="F272" i="1" s="1"/>
  <c r="E79" i="1"/>
  <c r="F79" i="1" s="1"/>
  <c r="E89" i="1"/>
  <c r="F89" i="1" s="1"/>
  <c r="E247" i="1"/>
  <c r="F247" i="1" s="1"/>
  <c r="E54" i="1"/>
  <c r="F54" i="1" s="1"/>
  <c r="E16" i="1"/>
  <c r="F16" i="1" s="1"/>
  <c r="E87" i="1"/>
  <c r="F87" i="1" s="1"/>
  <c r="E301" i="1"/>
  <c r="F301" i="1" s="1"/>
  <c r="E211" i="1"/>
  <c r="F211" i="1" s="1"/>
  <c r="E67" i="1"/>
  <c r="F67" i="1" s="1"/>
  <c r="E233" i="1"/>
  <c r="F233" i="1" s="1"/>
  <c r="E160" i="1"/>
  <c r="F160" i="1" s="1"/>
  <c r="E17" i="1"/>
  <c r="F17" i="1" s="1"/>
  <c r="E18" i="1"/>
  <c r="F18" i="1" s="1"/>
  <c r="E285" i="1"/>
  <c r="F285" i="1" s="1"/>
  <c r="E310" i="1"/>
  <c r="F310" i="1" s="1"/>
  <c r="E305" i="1"/>
  <c r="F305" i="1" s="1"/>
  <c r="E257" i="1"/>
  <c r="F257" i="1" s="1"/>
  <c r="E113" i="1"/>
  <c r="F113" i="1" s="1"/>
  <c r="E258" i="1"/>
  <c r="F258" i="1" s="1"/>
  <c r="E83" i="1"/>
  <c r="F83" i="1" s="1"/>
  <c r="E299" i="1"/>
  <c r="F299" i="1" s="1"/>
  <c r="E139" i="1"/>
  <c r="F139" i="1" s="1"/>
  <c r="E161" i="1"/>
  <c r="F161" i="1" s="1"/>
  <c r="E162" i="1"/>
  <c r="F162" i="1" s="1"/>
  <c r="E95" i="1"/>
  <c r="F95" i="1" s="1"/>
  <c r="E127" i="1"/>
  <c r="F127" i="1" s="1"/>
  <c r="E19" i="1"/>
  <c r="F19" i="1" s="1"/>
  <c r="E163" i="1"/>
  <c r="F163" i="1" s="1"/>
  <c r="E152" i="1"/>
  <c r="F152" i="1" s="1"/>
  <c r="E96" i="1"/>
  <c r="F96" i="1" s="1"/>
  <c r="E137" i="1"/>
  <c r="F137" i="1" s="1"/>
  <c r="E20" i="1"/>
  <c r="F20" i="1" s="1"/>
  <c r="E338" i="1"/>
  <c r="F338" i="1" s="1"/>
  <c r="E304" i="1"/>
  <c r="F304" i="1" s="1"/>
  <c r="E293" i="1"/>
  <c r="F293" i="1" s="1"/>
  <c r="E202" i="1"/>
  <c r="F202" i="1" s="1"/>
  <c r="E60" i="1"/>
  <c r="F60" i="1" s="1"/>
  <c r="E74" i="1"/>
  <c r="F74" i="1" s="1"/>
  <c r="E220" i="1"/>
  <c r="F220" i="1" s="1"/>
  <c r="E164" i="1"/>
  <c r="F164" i="1" s="1"/>
  <c r="E188" i="1"/>
  <c r="F188" i="1" s="1"/>
  <c r="E82" i="1"/>
  <c r="F82" i="1" s="1"/>
  <c r="E21" i="1"/>
  <c r="F21" i="1" s="1"/>
  <c r="E306" i="1"/>
  <c r="F306" i="1" s="1"/>
  <c r="E109" i="1"/>
  <c r="F109" i="1" s="1"/>
  <c r="E289" i="1"/>
  <c r="F289" i="1" s="1"/>
  <c r="E307" i="1"/>
  <c r="F307" i="1" s="1"/>
  <c r="E280" i="1"/>
  <c r="F280" i="1" s="1"/>
  <c r="E226" i="1"/>
  <c r="F226" i="1" s="1"/>
  <c r="E22" i="1"/>
  <c r="F22" i="1" s="1"/>
  <c r="E262" i="1"/>
  <c r="F262" i="1" s="1"/>
  <c r="E23" i="1"/>
  <c r="F23" i="1" s="1"/>
  <c r="E138" i="1"/>
  <c r="F138" i="1" s="1"/>
  <c r="E212" i="1"/>
  <c r="F212" i="1" s="1"/>
  <c r="E319" i="1"/>
  <c r="F319" i="1" s="1"/>
  <c r="E315" i="1"/>
  <c r="F315" i="1" s="1"/>
  <c r="E140" i="1"/>
  <c r="F140" i="1" s="1"/>
  <c r="E195" i="1"/>
  <c r="F195" i="1" s="1"/>
  <c r="E90" i="1"/>
  <c r="F90" i="1" s="1"/>
  <c r="E286" i="1"/>
  <c r="F286" i="1" s="1"/>
  <c r="E50" i="1"/>
  <c r="F50" i="1" s="1"/>
  <c r="E311" i="1"/>
  <c r="F311" i="1" s="1"/>
  <c r="E24" i="1"/>
  <c r="F24" i="1" s="1"/>
  <c r="E128" i="1"/>
  <c r="F128" i="1" s="1"/>
  <c r="E143" i="1"/>
  <c r="F143" i="1" s="1"/>
  <c r="E25" i="1"/>
  <c r="F25" i="1" s="1"/>
  <c r="E165" i="1"/>
  <c r="F165" i="1" s="1"/>
  <c r="E248" i="1"/>
  <c r="F248" i="1" s="1"/>
  <c r="E26" i="1"/>
  <c r="F26" i="1" s="1"/>
  <c r="E329" i="1"/>
  <c r="F329" i="1" s="1"/>
  <c r="E320" i="1"/>
  <c r="F320" i="1" s="1"/>
  <c r="E27" i="1"/>
  <c r="F27" i="1" s="1"/>
  <c r="E281" i="1"/>
  <c r="F281" i="1" s="1"/>
  <c r="E231" i="1"/>
  <c r="F231" i="1" s="1"/>
  <c r="E249" i="1"/>
  <c r="F249" i="1" s="1"/>
  <c r="E250" i="1"/>
  <c r="F250" i="1" s="1"/>
  <c r="E108" i="1"/>
  <c r="F108" i="1" s="1"/>
  <c r="E263" i="1"/>
  <c r="F263" i="1" s="1"/>
  <c r="E146" i="1"/>
  <c r="F146" i="1" s="1"/>
  <c r="E197" i="1"/>
  <c r="F197" i="1" s="1"/>
  <c r="E63" i="1"/>
  <c r="F63" i="1" s="1"/>
  <c r="E129" i="1"/>
  <c r="F129" i="1" s="1"/>
  <c r="E123" i="1"/>
  <c r="F123" i="1" s="1"/>
  <c r="E251" i="1"/>
  <c r="F251" i="1" s="1"/>
  <c r="E294" i="1"/>
  <c r="F294" i="1" s="1"/>
  <c r="E234" i="1"/>
  <c r="F234" i="1" s="1"/>
  <c r="E28" i="1"/>
  <c r="F28" i="1" s="1"/>
  <c r="E330" i="1"/>
  <c r="F330" i="1" s="1"/>
  <c r="E259" i="1"/>
  <c r="F259" i="1" s="1"/>
  <c r="E130" i="1"/>
  <c r="F130" i="1" s="1"/>
  <c r="E209" i="1"/>
  <c r="F209" i="1" s="1"/>
  <c r="E225" i="1"/>
  <c r="F225" i="1" s="1"/>
  <c r="E149" i="1"/>
  <c r="F149" i="1" s="1"/>
  <c r="E29" i="1"/>
  <c r="F29" i="1" s="1"/>
  <c r="E282" i="1"/>
  <c r="F282" i="1" s="1"/>
  <c r="E141" i="1"/>
  <c r="F141" i="1" s="1"/>
  <c r="E103" i="1"/>
  <c r="F103" i="1" s="1"/>
  <c r="E313" i="1"/>
  <c r="F313" i="1" s="1"/>
  <c r="E104" i="1"/>
  <c r="F104" i="1" s="1"/>
  <c r="E30" i="1"/>
  <c r="F30" i="1" s="1"/>
  <c r="E295" i="1"/>
  <c r="F295" i="1" s="1"/>
  <c r="E91" i="1"/>
  <c r="F91" i="1" s="1"/>
  <c r="E115" i="1"/>
  <c r="F115" i="1" s="1"/>
  <c r="E228" i="1"/>
  <c r="F228" i="1" s="1"/>
  <c r="E107" i="1"/>
  <c r="F107" i="1" s="1"/>
  <c r="E75" i="1"/>
  <c r="F75" i="1" s="1"/>
  <c r="E124" i="1"/>
  <c r="F124" i="1" s="1"/>
  <c r="E31" i="1"/>
  <c r="F31" i="1" s="1"/>
  <c r="E166" i="1"/>
  <c r="F166" i="1" s="1"/>
  <c r="E190" i="1"/>
  <c r="F190" i="1" s="1"/>
  <c r="E61" i="1"/>
  <c r="F61" i="1" s="1"/>
  <c r="E167" i="1"/>
  <c r="F167" i="1" s="1"/>
  <c r="E283" i="1"/>
  <c r="F283" i="1" s="1"/>
  <c r="E237" i="1"/>
  <c r="F237" i="1" s="1"/>
  <c r="E287" i="1"/>
  <c r="F287" i="1" s="1"/>
  <c r="E131" i="1"/>
  <c r="F131" i="1" s="1"/>
  <c r="E110" i="1"/>
  <c r="F110" i="1" s="1"/>
  <c r="E308" i="1"/>
  <c r="F308" i="1" s="1"/>
  <c r="E116" i="1"/>
  <c r="F116" i="1" s="1"/>
  <c r="E253" i="1"/>
  <c r="F253" i="1" s="1"/>
  <c r="E101" i="1"/>
  <c r="F101" i="1" s="1"/>
  <c r="E102" i="1"/>
  <c r="F102" i="1" s="1"/>
  <c r="E196" i="1"/>
  <c r="F196" i="1" s="1"/>
  <c r="E264" i="1"/>
  <c r="F264" i="1" s="1"/>
  <c r="E52" i="1"/>
  <c r="F52" i="1" s="1"/>
  <c r="E331" i="1"/>
  <c r="F331" i="1" s="1"/>
  <c r="E32" i="1"/>
  <c r="F32" i="1" s="1"/>
  <c r="E316" i="1"/>
  <c r="F316" i="1" s="1"/>
  <c r="E309" i="1"/>
  <c r="F309" i="1" s="1"/>
  <c r="E33" i="1"/>
  <c r="F33" i="1" s="1"/>
  <c r="E34" i="1"/>
  <c r="F34" i="1" s="1"/>
  <c r="E111" i="1"/>
  <c r="F111" i="1" s="1"/>
  <c r="E184" i="1"/>
  <c r="F184" i="1" s="1"/>
  <c r="E254" i="1"/>
  <c r="F254" i="1" s="1"/>
  <c r="E302" i="1"/>
  <c r="F302" i="1" s="1"/>
  <c r="E227" i="1"/>
  <c r="F227" i="1" s="1"/>
  <c r="E117" i="1"/>
  <c r="F117" i="1" s="1"/>
  <c r="E168" i="1"/>
  <c r="F168" i="1" s="1"/>
  <c r="E118" i="1"/>
  <c r="F118" i="1" s="1"/>
  <c r="E112" i="1"/>
  <c r="F112" i="1" s="1"/>
  <c r="E119" i="1"/>
  <c r="F119" i="1" s="1"/>
  <c r="E120" i="1"/>
  <c r="F120" i="1" s="1"/>
  <c r="E238" i="1"/>
  <c r="F238" i="1" s="1"/>
  <c r="E121" i="1"/>
  <c r="F121" i="1" s="1"/>
  <c r="E221" i="1"/>
  <c r="F221" i="1" s="1"/>
  <c r="E73" i="1"/>
  <c r="F73" i="1" s="1"/>
  <c r="E35" i="1"/>
  <c r="F35" i="1" s="1"/>
  <c r="E273" i="1"/>
  <c r="F273" i="1" s="1"/>
  <c r="E36" i="1"/>
  <c r="F36" i="1" s="1"/>
  <c r="E169" i="1"/>
  <c r="F169" i="1" s="1"/>
  <c r="E132" i="1"/>
  <c r="F132" i="1" s="1"/>
  <c r="E64" i="1"/>
  <c r="F64" i="1" s="1"/>
  <c r="E191" i="1"/>
  <c r="F191" i="1" s="1"/>
  <c r="E213" i="1"/>
  <c r="F213" i="1" s="1"/>
  <c r="E170" i="1"/>
  <c r="F170" i="1" s="1"/>
  <c r="E150" i="1"/>
  <c r="F150" i="1" s="1"/>
  <c r="E171" i="1"/>
  <c r="F171" i="1" s="1"/>
  <c r="E68" i="1"/>
  <c r="F68" i="1" s="1"/>
  <c r="E69" i="1"/>
  <c r="F69" i="1" s="1"/>
  <c r="E239" i="1"/>
  <c r="F239" i="1" s="1"/>
  <c r="E37" i="1"/>
  <c r="F37" i="1" s="1"/>
  <c r="E267" i="1"/>
  <c r="F267" i="1" s="1"/>
  <c r="E72" i="1"/>
  <c r="F72" i="1" s="1"/>
  <c r="E298" i="1"/>
  <c r="F298" i="1" s="1"/>
  <c r="E122" i="1"/>
  <c r="F122" i="1" s="1"/>
  <c r="E274" i="1"/>
  <c r="F274" i="1" s="1"/>
  <c r="E38" i="1"/>
  <c r="F38" i="1" s="1"/>
  <c r="E268" i="1"/>
  <c r="F268" i="1" s="1"/>
  <c r="E100" i="1"/>
  <c r="F100" i="1" s="1"/>
  <c r="E99" i="1"/>
  <c r="F99" i="1" s="1"/>
  <c r="E275" i="1"/>
  <c r="F275" i="1" s="1"/>
  <c r="E133" i="1"/>
  <c r="F133" i="1" s="1"/>
  <c r="E172" i="1"/>
  <c r="F172" i="1" s="1"/>
  <c r="E217" i="1"/>
  <c r="F217" i="1" s="1"/>
  <c r="E224" i="1"/>
  <c r="F224" i="1" s="1"/>
  <c r="E296" i="1"/>
  <c r="F296" i="1" s="1"/>
  <c r="E70" i="1"/>
  <c r="F70" i="1" s="1"/>
  <c r="E240" i="1"/>
  <c r="F240" i="1" s="1"/>
  <c r="E39" i="1"/>
  <c r="F39" i="1" s="1"/>
  <c r="E40" i="1"/>
  <c r="F40" i="1" s="1"/>
  <c r="E218" i="1"/>
  <c r="F218" i="1" s="1"/>
  <c r="E181" i="1"/>
  <c r="F181" i="1" s="1"/>
  <c r="E41" i="1"/>
  <c r="F41" i="1" s="1"/>
  <c r="E71" i="1"/>
  <c r="F71" i="1" s="1"/>
  <c r="E332" i="1"/>
  <c r="F332" i="1" s="1"/>
  <c r="E92" i="1"/>
  <c r="F92" i="1" s="1"/>
  <c r="E106" i="1"/>
  <c r="F106" i="1" s="1"/>
  <c r="E173" i="1"/>
  <c r="F173" i="1" s="1"/>
  <c r="E219" i="1"/>
  <c r="F219" i="1" s="1"/>
  <c r="E98" i="1"/>
  <c r="F98" i="1" s="1"/>
  <c r="E147" i="1"/>
  <c r="F147" i="1" s="1"/>
  <c r="E42" i="1"/>
  <c r="F42" i="1" s="1"/>
  <c r="E85" i="1"/>
  <c r="F85" i="1" s="1"/>
  <c r="E317" i="1"/>
  <c r="F317" i="1" s="1"/>
  <c r="E93" i="1"/>
  <c r="F93" i="1" s="1"/>
  <c r="E43" i="1"/>
  <c r="F43" i="1" s="1"/>
  <c r="E333" i="1"/>
  <c r="F333" i="1" s="1"/>
  <c r="E134" i="1"/>
  <c r="F134" i="1" s="1"/>
  <c r="E174" i="1"/>
  <c r="F174" i="1" s="1"/>
  <c r="E203" i="1"/>
  <c r="F203" i="1" s="1"/>
  <c r="E215" i="1"/>
  <c r="F215" i="1" s="1"/>
  <c r="E303" i="1"/>
  <c r="F303" i="1" s="1"/>
  <c r="E94" i="1"/>
  <c r="F94" i="1" s="1"/>
  <c r="E229" i="1"/>
  <c r="F229" i="1" s="1"/>
  <c r="E175" i="1"/>
  <c r="F175" i="1" s="1"/>
  <c r="E77" i="1"/>
  <c r="F77" i="1" s="1"/>
  <c r="E44" i="1"/>
  <c r="F44" i="1" s="1"/>
  <c r="E222" i="1"/>
  <c r="F222" i="1" s="1"/>
  <c r="E1" i="1"/>
  <c r="E276" i="1"/>
  <c r="F276" i="1" s="1"/>
  <c r="E297" i="1"/>
  <c r="F297" i="1" s="1"/>
  <c r="E144" i="1"/>
  <c r="F144" i="1" s="1"/>
  <c r="E182" i="1"/>
  <c r="F182" i="1" s="1"/>
  <c r="E186" i="1"/>
  <c r="F186" i="1" s="1"/>
  <c r="E53" i="1"/>
  <c r="F53" i="1" s="1"/>
  <c r="E45" i="1"/>
  <c r="F45" i="1" s="1"/>
  <c r="E192" i="1"/>
  <c r="F192" i="1" s="1"/>
  <c r="E288" i="1"/>
  <c r="F288" i="1" s="1"/>
  <c r="E65" i="1"/>
  <c r="F65" i="1" s="1"/>
  <c r="E176" i="1"/>
  <c r="F176" i="1" s="1"/>
  <c r="E269" i="1"/>
  <c r="F269" i="1" s="1"/>
  <c r="E46" i="1"/>
  <c r="F46" i="1" s="1"/>
  <c r="E177" i="1"/>
  <c r="F177" i="1" s="1"/>
  <c r="E135" i="1"/>
  <c r="F135" i="1" s="1"/>
  <c r="E206" i="1"/>
  <c r="F206" i="1" s="1"/>
  <c r="E187" i="1"/>
  <c r="F187" i="1" s="1"/>
  <c r="E178" i="1"/>
  <c r="F178" i="1" s="1"/>
  <c r="E334" i="1"/>
  <c r="F334" i="1" s="1"/>
  <c r="E335" i="1"/>
  <c r="F335" i="1" s="1"/>
  <c r="E321" i="1"/>
  <c r="F321" i="1" s="1"/>
  <c r="E62" i="1"/>
  <c r="F62" i="1" s="1"/>
  <c r="E260" i="1"/>
  <c r="F260" i="1" s="1"/>
  <c r="E179" i="1"/>
  <c r="F179" i="1" s="1"/>
  <c r="E322" i="1"/>
  <c r="F322" i="1" s="1"/>
  <c r="E266" i="1"/>
  <c r="F266" i="1" s="1"/>
  <c r="E47" i="1"/>
  <c r="F47" i="1" s="1"/>
  <c r="E336" i="1"/>
  <c r="F336" i="1" s="1"/>
  <c r="E261" i="1"/>
  <c r="F261" i="1" s="1"/>
  <c r="E210" i="1"/>
  <c r="F210" i="1" s="1"/>
  <c r="E204" i="1"/>
  <c r="F204" i="1" s="1"/>
  <c r="E205" i="1"/>
  <c r="F205" i="1" s="1"/>
  <c r="E148" i="1"/>
  <c r="F148" i="1" s="1"/>
  <c r="E323" i="1"/>
  <c r="F323" i="1" s="1"/>
  <c r="E337" i="1"/>
  <c r="F337" i="1" s="1"/>
  <c r="E223" i="1"/>
  <c r="F223" i="1" s="1"/>
  <c r="E180" i="1"/>
  <c r="F180" i="1" s="1"/>
  <c r="E49" i="1"/>
  <c r="F49" i="1" s="1"/>
  <c r="E153" i="1"/>
  <c r="F153" i="1" s="1"/>
</calcChain>
</file>

<file path=xl/sharedStrings.xml><?xml version="1.0" encoding="utf-8"?>
<sst xmlns="http://schemas.openxmlformats.org/spreadsheetml/2006/main" count="1514" uniqueCount="159">
  <si>
    <t xml:space="preserve"> more </t>
  </si>
  <si>
    <t xml:space="preserve"> about </t>
  </si>
  <si>
    <t>IN</t>
  </si>
  <si>
    <t xml:space="preserve"> my </t>
  </si>
  <si>
    <t xml:space="preserve"> otherwise </t>
  </si>
  <si>
    <t xml:space="preserve">, </t>
  </si>
  <si>
    <t xml:space="preserve"> sequels </t>
  </si>
  <si>
    <t xml:space="preserve"> maintained </t>
  </si>
  <si>
    <t xml:space="preserve"> formally </t>
  </si>
  <si>
    <t xml:space="preserve"> a </t>
  </si>
  <si>
    <t xml:space="preserve"> the </t>
  </si>
  <si>
    <t xml:space="preserve"> less </t>
  </si>
  <si>
    <t xml:space="preserve"> still </t>
  </si>
  <si>
    <t xml:space="preserve"> endowed </t>
  </si>
  <si>
    <t xml:space="preserve">! </t>
  </si>
  <si>
    <t xml:space="preserve"> entirely </t>
  </si>
  <si>
    <t xml:space="preserve"> somewhere </t>
  </si>
  <si>
    <t xml:space="preserve"> home </t>
  </si>
  <si>
    <t xml:space="preserve"> an </t>
  </si>
  <si>
    <t xml:space="preserve"> one </t>
  </si>
  <si>
    <t xml:space="preserve"> that </t>
  </si>
  <si>
    <t xml:space="preserve"> true </t>
  </si>
  <si>
    <t xml:space="preserve"> dead </t>
  </si>
  <si>
    <t xml:space="preserve"> here </t>
  </si>
  <si>
    <t xml:space="preserve"> seven </t>
  </si>
  <si>
    <t xml:space="preserve"> no </t>
  </si>
  <si>
    <t xml:space="preserve"> bedtime </t>
  </si>
  <si>
    <t xml:space="preserve"> funnier </t>
  </si>
  <si>
    <t xml:space="preserve"> back </t>
  </si>
  <si>
    <t xml:space="preserve"> his </t>
  </si>
  <si>
    <t xml:space="preserve"> joking </t>
  </si>
  <si>
    <t xml:space="preserve"> on </t>
  </si>
  <si>
    <t xml:space="preserve"> some </t>
  </si>
  <si>
    <t xml:space="preserve"> </t>
  </si>
  <si>
    <t xml:space="preserve"> better </t>
  </si>
  <si>
    <t xml:space="preserve"> not </t>
  </si>
  <si>
    <t xml:space="preserve"> something </t>
  </si>
  <si>
    <t xml:space="preserve"> there </t>
  </si>
  <si>
    <t xml:space="preserve"> in </t>
  </si>
  <si>
    <t xml:space="preserve">n't </t>
  </si>
  <si>
    <t xml:space="preserve"> going </t>
  </si>
  <si>
    <t xml:space="preserve"> with </t>
  </si>
  <si>
    <t xml:space="preserve"> closer </t>
  </si>
  <si>
    <t xml:space="preserve"> brave </t>
  </si>
  <si>
    <t xml:space="preserve"> employed </t>
  </si>
  <si>
    <t xml:space="preserve"> sunning </t>
  </si>
  <si>
    <t xml:space="preserve"> all </t>
  </si>
  <si>
    <t xml:space="preserve"> near </t>
  </si>
  <si>
    <t xml:space="preserve"> staying </t>
  </si>
  <si>
    <t xml:space="preserve"> well </t>
  </si>
  <si>
    <t xml:space="preserve"> settled </t>
  </si>
  <si>
    <t xml:space="preserve"> [ </t>
  </si>
  <si>
    <t xml:space="preserve"> proper </t>
  </si>
  <si>
    <t xml:space="preserve"> able </t>
  </si>
  <si>
    <t xml:space="preserve"> available </t>
  </si>
  <si>
    <t xml:space="preserve"> mine </t>
  </si>
  <si>
    <t xml:space="preserve"> any </t>
  </si>
  <si>
    <t xml:space="preserve"> to </t>
  </si>
  <si>
    <t xml:space="preserve"> sitting </t>
  </si>
  <si>
    <t xml:space="preserve"> passing </t>
  </si>
  <si>
    <t xml:space="preserve"> sunny </t>
  </si>
  <si>
    <t xml:space="preserve"> making </t>
  </si>
  <si>
    <t xml:space="preserve"> as </t>
  </si>
  <si>
    <t xml:space="preserve"> watching </t>
  </si>
  <si>
    <t xml:space="preserve"> doing </t>
  </si>
  <si>
    <t xml:space="preserve"> ticked </t>
  </si>
  <si>
    <t xml:space="preserve"> taller </t>
  </si>
  <si>
    <t xml:space="preserve"> at </t>
  </si>
  <si>
    <t xml:space="preserve"> unheard </t>
  </si>
  <si>
    <t xml:space="preserve"> so </t>
  </si>
  <si>
    <t xml:space="preserve"> convenient </t>
  </si>
  <si>
    <t xml:space="preserve"> telling </t>
  </si>
  <si>
    <t xml:space="preserve"> little </t>
  </si>
  <si>
    <t xml:space="preserve"> drank </t>
  </si>
  <si>
    <t xml:space="preserve"> down </t>
  </si>
  <si>
    <t xml:space="preserve"> named </t>
  </si>
  <si>
    <t xml:space="preserve"> perfect </t>
  </si>
  <si>
    <t xml:space="preserve">. </t>
  </si>
  <si>
    <t xml:space="preserve"> possible </t>
  </si>
  <si>
    <t xml:space="preserve"> like </t>
  </si>
  <si>
    <t xml:space="preserve"> selling </t>
  </si>
  <si>
    <t xml:space="preserve"> blessed </t>
  </si>
  <si>
    <t xml:space="preserve"> your </t>
  </si>
  <si>
    <t xml:space="preserve"> already </t>
  </si>
  <si>
    <t xml:space="preserve"> from </t>
  </si>
  <si>
    <t xml:space="preserve"> Cully </t>
  </si>
  <si>
    <t xml:space="preserve"> wearing </t>
  </si>
  <si>
    <t xml:space="preserve"> over </t>
  </si>
  <si>
    <t xml:space="preserve"> longer </t>
  </si>
  <si>
    <t xml:space="preserve"> young </t>
  </si>
  <si>
    <t xml:space="preserve"> her </t>
  </si>
  <si>
    <t xml:space="preserve"> celebrating </t>
  </si>
  <si>
    <t xml:space="preserve"> waiting </t>
  </si>
  <si>
    <t xml:space="preserve"> legal </t>
  </si>
  <si>
    <t xml:space="preserve"> demanded </t>
  </si>
  <si>
    <t xml:space="preserve"> designed </t>
  </si>
  <si>
    <t xml:space="preserve"> only </t>
  </si>
  <si>
    <t xml:space="preserve">'s </t>
  </si>
  <si>
    <t xml:space="preserve"> playing </t>
  </si>
  <si>
    <t xml:space="preserve"> wise </t>
  </si>
  <si>
    <t xml:space="preserve"> online </t>
  </si>
  <si>
    <t xml:space="preserve"> being </t>
  </si>
  <si>
    <t xml:space="preserve"> pumped </t>
  </si>
  <si>
    <t xml:space="preserve"> predicament </t>
  </si>
  <si>
    <t xml:space="preserve"> noctowl </t>
  </si>
  <si>
    <t xml:space="preserve"> Thursday </t>
  </si>
  <si>
    <t xml:space="preserve"> set </t>
  </si>
  <si>
    <t xml:space="preserve"> summer </t>
  </si>
  <si>
    <t xml:space="preserve"> labeled </t>
  </si>
  <si>
    <t xml:space="preserve"> part </t>
  </si>
  <si>
    <t xml:space="preserve"> Aes </t>
  </si>
  <si>
    <t xml:space="preserve"> around </t>
  </si>
  <si>
    <t xml:space="preserve"> ten </t>
  </si>
  <si>
    <t xml:space="preserve"> other </t>
  </si>
  <si>
    <t xml:space="preserve"> small </t>
  </si>
  <si>
    <t xml:space="preserve"> getting </t>
  </si>
  <si>
    <t xml:space="preserve"> supposed </t>
  </si>
  <si>
    <t xml:space="preserve"> Sunday </t>
  </si>
  <si>
    <t xml:space="preserve"> once </t>
  </si>
  <si>
    <t xml:space="preserve"> another </t>
  </si>
  <si>
    <t xml:space="preserve"> Strict </t>
  </si>
  <si>
    <t xml:space="preserve"> higher </t>
  </si>
  <si>
    <t xml:space="preserve"> out </t>
  </si>
  <si>
    <t xml:space="preserve"> originally </t>
  </si>
  <si>
    <t xml:space="preserve"> lots </t>
  </si>
  <si>
    <t xml:space="preserve"> real </t>
  </si>
  <si>
    <t>RBR</t>
  </si>
  <si>
    <t>PP$</t>
  </si>
  <si>
    <t>RB</t>
  </si>
  <si>
    <t>,</t>
  </si>
  <si>
    <t>JJR</t>
  </si>
  <si>
    <t>NNS</t>
  </si>
  <si>
    <t>VVN</t>
  </si>
  <si>
    <t>DT</t>
  </si>
  <si>
    <t>SENT</t>
  </si>
  <si>
    <t>CD</t>
  </si>
  <si>
    <t>JJ</t>
  </si>
  <si>
    <t>NN</t>
  </si>
  <si>
    <t>VVG</t>
  </si>
  <si>
    <t>TO</t>
  </si>
  <si>
    <t>VVD</t>
  </si>
  <si>
    <t>NP</t>
  </si>
  <si>
    <t>RP</t>
  </si>
  <si>
    <t>VBZ</t>
  </si>
  <si>
    <t>VBG</t>
  </si>
  <si>
    <t>was</t>
  </si>
  <si>
    <t>wish</t>
  </si>
  <si>
    <t>Wish</t>
  </si>
  <si>
    <t>were</t>
  </si>
  <si>
    <t>wishing</t>
  </si>
  <si>
    <t>wishes</t>
  </si>
  <si>
    <t>wished</t>
  </si>
  <si>
    <t>Wished</t>
  </si>
  <si>
    <t>Wishing</t>
  </si>
  <si>
    <t>WISH</t>
  </si>
  <si>
    <t>Названия строк</t>
  </si>
  <si>
    <t>(пусто)</t>
  </si>
  <si>
    <t>Общий итог</t>
  </si>
  <si>
    <t xml:space="preserve">Количество по полю  more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</si>
</sst>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stasiia Linich" refreshedDate="43808.673504976854" createdVersion="6" refreshedVersion="6" minRefreshableVersion="3" recordCount="340">
  <cacheSource type="worksheet">
    <worksheetSource ref="A1:D1048576" sheet="aranea_test2"/>
  </cacheSource>
  <cacheFields count="4">
    <cacheField name="wish" numFmtId="0">
      <sharedItems containsBlank="1" count="6">
        <s v="wish"/>
        <s v="wishing"/>
        <s v="wishes"/>
        <s v="wished"/>
        <s v="/#"/>
        <m/>
      </sharedItems>
    </cacheField>
    <cacheField name="was" numFmtId="0">
      <sharedItems containsBlank="1" count="3">
        <s v="was"/>
        <s v="were"/>
        <m/>
      </sharedItems>
    </cacheField>
    <cacheField name=" more " numFmtId="0">
      <sharedItems containsBlank="1" containsMixedTypes="1" containsNumber="1" containsInteger="1" minValue="48" maxValue="48" count="127">
        <s v=" about "/>
        <s v=" my "/>
        <s v=" otherwise "/>
        <s v=" more "/>
        <s v=" sequels "/>
        <s v=" maintained "/>
        <s v=" formally "/>
        <s v=" a "/>
        <s v=" the "/>
        <s v=" less "/>
        <s v=" still "/>
        <s v=" endowed "/>
        <s v="! "/>
        <s v=" entirely "/>
        <s v=" somewhere "/>
        <s v=" home "/>
        <s v=" an "/>
        <s v=" one "/>
        <s v=" that "/>
        <s v=" true "/>
        <s v=" dead "/>
        <s v=" here "/>
        <s v=" seven "/>
        <s v=" no "/>
        <s v=" bedtime "/>
        <s v=" funnier "/>
        <s v=" back "/>
        <s v=" his "/>
        <s v=" joking "/>
        <s v=" on "/>
        <s v=" some "/>
        <s v=" better "/>
        <s v=" not "/>
        <s v=" something "/>
        <s v=" there "/>
        <s v=" in "/>
        <s v="n't "/>
        <s v=" going "/>
        <s v=" with "/>
        <s v=" closer "/>
        <s v=" brave "/>
        <s v=" employed "/>
        <s v=" sunning "/>
        <s v=" all "/>
        <s v=", "/>
        <s v=" near "/>
        <s v=" staying "/>
        <s v=" well "/>
        <s v=" settled "/>
        <s v=" [ "/>
        <s v=" proper "/>
        <s v=" able "/>
        <s v=" available "/>
        <s v=" mine "/>
        <s v=" any "/>
        <s v=" to "/>
        <s v=" sitting "/>
        <s v=" passing "/>
        <s v=" sunny "/>
        <s v=" making "/>
        <s v=" as "/>
        <s v=" watching "/>
        <s v=" doing "/>
        <s v=" ticked "/>
        <s v=" taller "/>
        <s v=" at "/>
        <s v=" unheard "/>
        <s v=" so "/>
        <s v=" convenient "/>
        <s v=" telling "/>
        <s v=" little "/>
        <s v=" drank "/>
        <s v=" down "/>
        <s v=" named "/>
        <s v=" perfect "/>
        <s v=". "/>
        <s v=" possible "/>
        <s v=" like "/>
        <s v=" selling "/>
        <s v=" blessed "/>
        <s v=" your "/>
        <s v=" already "/>
        <s v=" from "/>
        <s v=" Cully "/>
        <s v=" wearing "/>
        <s v=" over "/>
        <s v=" longer "/>
        <s v=" young "/>
        <s v=" her "/>
        <s v=" celebrating "/>
        <s v=" "/>
        <s v=" waiting "/>
        <s v=" legal "/>
        <s v=" demanded "/>
        <s v=" designed "/>
        <s v=" only "/>
        <s v="'s "/>
        <s v=" playing "/>
        <s v=" wise "/>
        <s v=" online "/>
        <s v=" being "/>
        <s v=" pumped "/>
        <s v=" predicament "/>
        <n v="48"/>
        <s v=" noctowl "/>
        <s v=" Thursday "/>
        <s v=" set "/>
        <s v=" summer "/>
        <s v=" labeled "/>
        <s v=" part "/>
        <s v=" Aes "/>
        <s v=" around "/>
        <s v=" ten "/>
        <s v=" other "/>
        <s v=" small "/>
        <s v=" getting "/>
        <s v=" supposed "/>
        <s v=" Sunday "/>
        <s v=" once "/>
        <s v=" another "/>
        <s v=" Strict "/>
        <s v=" higher "/>
        <s v=" out "/>
        <s v=" originally "/>
        <s v=" lots "/>
        <s v=" real "/>
        <m/>
      </sharedItems>
    </cacheField>
    <cacheField name="RB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0">
  <r>
    <x v="0"/>
    <x v="0"/>
    <x v="0"/>
    <s v="IN"/>
  </r>
  <r>
    <x v="0"/>
    <x v="0"/>
    <x v="1"/>
    <s v="PP$"/>
  </r>
  <r>
    <x v="0"/>
    <x v="1"/>
    <x v="2"/>
    <s v="RB"/>
  </r>
  <r>
    <x v="0"/>
    <x v="0"/>
    <x v="3"/>
    <s v="JJR"/>
  </r>
  <r>
    <x v="0"/>
    <x v="1"/>
    <x v="4"/>
    <s v="NNS"/>
  </r>
  <r>
    <x v="0"/>
    <x v="1"/>
    <x v="5"/>
    <s v="VVN"/>
  </r>
  <r>
    <x v="0"/>
    <x v="0"/>
    <x v="6"/>
    <s v="RB"/>
  </r>
  <r>
    <x v="0"/>
    <x v="1"/>
    <x v="7"/>
    <s v="DT"/>
  </r>
  <r>
    <x v="0"/>
    <x v="1"/>
    <x v="8"/>
    <s v="DT"/>
  </r>
  <r>
    <x v="0"/>
    <x v="1"/>
    <x v="9"/>
    <s v="JJR"/>
  </r>
  <r>
    <x v="0"/>
    <x v="0"/>
    <x v="10"/>
    <s v="RB"/>
  </r>
  <r>
    <x v="0"/>
    <x v="1"/>
    <x v="11"/>
    <s v="VVN"/>
  </r>
  <r>
    <x v="0"/>
    <x v="1"/>
    <x v="12"/>
    <s v="SENT"/>
  </r>
  <r>
    <x v="0"/>
    <x v="1"/>
    <x v="13"/>
    <s v="RB"/>
  </r>
  <r>
    <x v="1"/>
    <x v="0"/>
    <x v="14"/>
    <s v="RB"/>
  </r>
  <r>
    <x v="0"/>
    <x v="0"/>
    <x v="15"/>
    <s v="RB"/>
  </r>
  <r>
    <x v="0"/>
    <x v="0"/>
    <x v="16"/>
    <s v="DT"/>
  </r>
  <r>
    <x v="0"/>
    <x v="0"/>
    <x v="17"/>
    <s v="CD"/>
  </r>
  <r>
    <x v="0"/>
    <x v="0"/>
    <x v="18"/>
    <s v="DT"/>
  </r>
  <r>
    <x v="0"/>
    <x v="1"/>
    <x v="7"/>
    <s v="DT"/>
  </r>
  <r>
    <x v="0"/>
    <x v="1"/>
    <x v="19"/>
    <s v="JJ"/>
  </r>
  <r>
    <x v="0"/>
    <x v="0"/>
    <x v="16"/>
    <s v="DT"/>
  </r>
  <r>
    <x v="0"/>
    <x v="0"/>
    <x v="20"/>
    <s v="JJ"/>
  </r>
  <r>
    <x v="0"/>
    <x v="1"/>
    <x v="20"/>
    <s v="JJ"/>
  </r>
  <r>
    <x v="0"/>
    <x v="0"/>
    <x v="3"/>
    <s v="JJR"/>
  </r>
  <r>
    <x v="0"/>
    <x v="1"/>
    <x v="21"/>
    <s v="RB"/>
  </r>
  <r>
    <x v="0"/>
    <x v="0"/>
    <x v="7"/>
    <s v="DT"/>
  </r>
  <r>
    <x v="0"/>
    <x v="1"/>
    <x v="22"/>
    <s v="CD"/>
  </r>
  <r>
    <x v="2"/>
    <x v="0"/>
    <x v="23"/>
    <s v="RB"/>
  </r>
  <r>
    <x v="0"/>
    <x v="0"/>
    <x v="24"/>
    <s v="NN"/>
  </r>
  <r>
    <x v="0"/>
    <x v="1"/>
    <x v="25"/>
    <s v="JJR"/>
  </r>
  <r>
    <x v="0"/>
    <x v="1"/>
    <x v="26"/>
    <s v="RB"/>
  </r>
  <r>
    <x v="0"/>
    <x v="1"/>
    <x v="27"/>
    <s v="PP$"/>
  </r>
  <r>
    <x v="0"/>
    <x v="0"/>
    <x v="28"/>
    <s v="VVG"/>
  </r>
  <r>
    <x v="1"/>
    <x v="0"/>
    <x v="29"/>
    <s v="IN"/>
  </r>
  <r>
    <x v="0"/>
    <x v="1"/>
    <x v="7"/>
    <s v="DT"/>
  </r>
  <r>
    <x v="0"/>
    <x v="0"/>
    <x v="30"/>
    <s v="DT"/>
  </r>
  <r>
    <x v="0"/>
    <x v="1"/>
    <x v="3"/>
    <s v="JJR"/>
  </r>
  <r>
    <x v="0"/>
    <x v="0"/>
    <x v="31"/>
    <s v="RBR"/>
  </r>
  <r>
    <x v="0"/>
    <x v="1"/>
    <x v="32"/>
    <s v="RB"/>
  </r>
  <r>
    <x v="0"/>
    <x v="0"/>
    <x v="33"/>
    <s v="NN"/>
  </r>
  <r>
    <x v="0"/>
    <x v="1"/>
    <x v="16"/>
    <s v="DT"/>
  </r>
  <r>
    <x v="0"/>
    <x v="0"/>
    <x v="3"/>
    <s v="JJR"/>
  </r>
  <r>
    <x v="0"/>
    <x v="1"/>
    <x v="3"/>
    <s v="RBR"/>
  </r>
  <r>
    <x v="0"/>
    <x v="1"/>
    <x v="8"/>
    <s v="DT"/>
  </r>
  <r>
    <x v="0"/>
    <x v="0"/>
    <x v="33"/>
    <s v="NN"/>
  </r>
  <r>
    <x v="0"/>
    <x v="0"/>
    <x v="33"/>
    <s v="NN"/>
  </r>
  <r>
    <x v="0"/>
    <x v="0"/>
    <x v="33"/>
    <s v="NN"/>
  </r>
  <r>
    <x v="0"/>
    <x v="0"/>
    <x v="33"/>
    <s v="NN"/>
  </r>
  <r>
    <x v="0"/>
    <x v="1"/>
    <x v="30"/>
    <s v="DT"/>
  </r>
  <r>
    <x v="0"/>
    <x v="1"/>
    <x v="34"/>
    <s v="RB"/>
  </r>
  <r>
    <x v="0"/>
    <x v="1"/>
    <x v="35"/>
    <s v="IN"/>
  </r>
  <r>
    <x v="0"/>
    <x v="0"/>
    <x v="36"/>
    <s v="RB"/>
  </r>
  <r>
    <x v="0"/>
    <x v="0"/>
    <x v="3"/>
    <s v="RBR"/>
  </r>
  <r>
    <x v="0"/>
    <x v="1"/>
    <x v="37"/>
    <s v="VVG"/>
  </r>
  <r>
    <x v="3"/>
    <x v="0"/>
    <x v="2"/>
    <s v="RB"/>
  </r>
  <r>
    <x v="0"/>
    <x v="0"/>
    <x v="8"/>
    <s v="DT"/>
  </r>
  <r>
    <x v="0"/>
    <x v="1"/>
    <x v="38"/>
    <s v="IN"/>
  </r>
  <r>
    <x v="0"/>
    <x v="0"/>
    <x v="39"/>
    <s v="RBR"/>
  </r>
  <r>
    <x v="0"/>
    <x v="1"/>
    <x v="21"/>
    <s v="RB"/>
  </r>
  <r>
    <x v="0"/>
    <x v="0"/>
    <x v="17"/>
    <s v="CD"/>
  </r>
  <r>
    <x v="0"/>
    <x v="0"/>
    <x v="36"/>
    <s v="RB"/>
  </r>
  <r>
    <x v="0"/>
    <x v="1"/>
    <x v="14"/>
    <s v="RB"/>
  </r>
  <r>
    <x v="0"/>
    <x v="0"/>
    <x v="30"/>
    <s v="DT"/>
  </r>
  <r>
    <x v="0"/>
    <x v="0"/>
    <x v="40"/>
    <s v="JJ"/>
  </r>
  <r>
    <x v="0"/>
    <x v="0"/>
    <x v="36"/>
    <s v="RB"/>
  </r>
  <r>
    <x v="0"/>
    <x v="0"/>
    <x v="16"/>
    <s v="DT"/>
  </r>
  <r>
    <x v="0"/>
    <x v="1"/>
    <x v="41"/>
    <s v="VVN"/>
  </r>
  <r>
    <x v="0"/>
    <x v="1"/>
    <x v="41"/>
    <s v="VVN"/>
  </r>
  <r>
    <x v="0"/>
    <x v="1"/>
    <x v="29"/>
    <s v="IN"/>
  </r>
  <r>
    <x v="0"/>
    <x v="1"/>
    <x v="42"/>
    <s v="VVG"/>
  </r>
  <r>
    <x v="0"/>
    <x v="1"/>
    <x v="43"/>
    <s v="RB"/>
  </r>
  <r>
    <x v="0"/>
    <x v="1"/>
    <x v="36"/>
    <s v="RB"/>
  </r>
  <r>
    <x v="0"/>
    <x v="0"/>
    <x v="7"/>
    <s v="DT"/>
  </r>
  <r>
    <x v="0"/>
    <x v="1"/>
    <x v="7"/>
    <s v="DT"/>
  </r>
  <r>
    <x v="0"/>
    <x v="1"/>
    <x v="44"/>
    <s v=","/>
  </r>
  <r>
    <x v="0"/>
    <x v="1"/>
    <x v="38"/>
    <s v="IN"/>
  </r>
  <r>
    <x v="0"/>
    <x v="1"/>
    <x v="7"/>
    <s v="DT"/>
  </r>
  <r>
    <x v="0"/>
    <x v="1"/>
    <x v="7"/>
    <s v="DT"/>
  </r>
  <r>
    <x v="0"/>
    <x v="1"/>
    <x v="37"/>
    <s v="VVG"/>
  </r>
  <r>
    <x v="0"/>
    <x v="1"/>
    <x v="45"/>
    <s v="IN"/>
  </r>
  <r>
    <x v="0"/>
    <x v="1"/>
    <x v="46"/>
    <s v="VVG"/>
  </r>
  <r>
    <x v="0"/>
    <x v="1"/>
    <x v="47"/>
    <s v="RB"/>
  </r>
  <r>
    <x v="0"/>
    <x v="1"/>
    <x v="48"/>
    <s v="VVN"/>
  </r>
  <r>
    <x v="0"/>
    <x v="1"/>
    <x v="21"/>
    <s v="RB"/>
  </r>
  <r>
    <x v="0"/>
    <x v="1"/>
    <x v="3"/>
    <s v="JJR"/>
  </r>
  <r>
    <x v="0"/>
    <x v="1"/>
    <x v="21"/>
    <s v="RB"/>
  </r>
  <r>
    <x v="0"/>
    <x v="1"/>
    <x v="37"/>
    <s v="VVG"/>
  </r>
  <r>
    <x v="0"/>
    <x v="1"/>
    <x v="21"/>
    <s v="RB"/>
  </r>
  <r>
    <x v="0"/>
    <x v="1"/>
    <x v="21"/>
    <s v="RB"/>
  </r>
  <r>
    <x v="0"/>
    <x v="1"/>
    <x v="30"/>
    <s v="DT"/>
  </r>
  <r>
    <x v="0"/>
    <x v="1"/>
    <x v="21"/>
    <s v="RB"/>
  </r>
  <r>
    <x v="0"/>
    <x v="1"/>
    <x v="49"/>
    <s v="("/>
  </r>
  <r>
    <x v="0"/>
    <x v="1"/>
    <x v="50"/>
    <s v="JJ"/>
  </r>
  <r>
    <x v="3"/>
    <x v="0"/>
    <x v="7"/>
    <s v="DT"/>
  </r>
  <r>
    <x v="0"/>
    <x v="0"/>
    <x v="43"/>
    <s v="RB"/>
  </r>
  <r>
    <x v="3"/>
    <x v="0"/>
    <x v="51"/>
    <s v="JJ"/>
  </r>
  <r>
    <x v="0"/>
    <x v="1"/>
    <x v="52"/>
    <s v="JJ"/>
  </r>
  <r>
    <x v="0"/>
    <x v="1"/>
    <x v="7"/>
    <s v="DT"/>
  </r>
  <r>
    <x v="0"/>
    <x v="1"/>
    <x v="18"/>
    <s v="DT"/>
  </r>
  <r>
    <x v="1"/>
    <x v="0"/>
    <x v="53"/>
    <s v="JJ"/>
  </r>
  <r>
    <x v="0"/>
    <x v="1"/>
    <x v="7"/>
    <s v="DT"/>
  </r>
  <r>
    <x v="0"/>
    <x v="0"/>
    <x v="3"/>
    <s v="RBR"/>
  </r>
  <r>
    <x v="0"/>
    <x v="1"/>
    <x v="3"/>
    <s v="JJR"/>
  </r>
  <r>
    <x v="0"/>
    <x v="0"/>
    <x v="18"/>
    <s v="IN"/>
  </r>
  <r>
    <x v="0"/>
    <x v="1"/>
    <x v="35"/>
    <s v="IN"/>
  </r>
  <r>
    <x v="0"/>
    <x v="1"/>
    <x v="54"/>
    <s v="DT"/>
  </r>
  <r>
    <x v="0"/>
    <x v="1"/>
    <x v="32"/>
    <s v="RB"/>
  </r>
  <r>
    <x v="0"/>
    <x v="0"/>
    <x v="55"/>
    <s v="TO"/>
  </r>
  <r>
    <x v="0"/>
    <x v="0"/>
    <x v="56"/>
    <s v="VVG"/>
  </r>
  <r>
    <x v="0"/>
    <x v="1"/>
    <x v="57"/>
    <s v="VVG"/>
  </r>
  <r>
    <x v="0"/>
    <x v="0"/>
    <x v="58"/>
    <s v="JJ"/>
  </r>
  <r>
    <x v="0"/>
    <x v="1"/>
    <x v="3"/>
    <s v="JJR"/>
  </r>
  <r>
    <x v="0"/>
    <x v="1"/>
    <x v="59"/>
    <s v="VVG"/>
  </r>
  <r>
    <x v="0"/>
    <x v="1"/>
    <x v="3"/>
    <s v="JJR"/>
  </r>
  <r>
    <x v="0"/>
    <x v="1"/>
    <x v="60"/>
    <s v="RB"/>
  </r>
  <r>
    <x v="3"/>
    <x v="0"/>
    <x v="34"/>
    <s v="RB"/>
  </r>
  <r>
    <x v="0"/>
    <x v="1"/>
    <x v="60"/>
    <s v="RB"/>
  </r>
  <r>
    <x v="0"/>
    <x v="0"/>
    <x v="36"/>
    <s v="RB"/>
  </r>
  <r>
    <x v="3"/>
    <x v="0"/>
    <x v="61"/>
    <s v="VVG"/>
  </r>
  <r>
    <x v="0"/>
    <x v="1"/>
    <x v="30"/>
    <s v="DT"/>
  </r>
  <r>
    <x v="0"/>
    <x v="0"/>
    <x v="8"/>
    <s v="DT"/>
  </r>
  <r>
    <x v="0"/>
    <x v="1"/>
    <x v="7"/>
    <s v="DT"/>
  </r>
  <r>
    <x v="0"/>
    <x v="0"/>
    <x v="62"/>
    <s v="VVG"/>
  </r>
  <r>
    <x v="0"/>
    <x v="0"/>
    <x v="63"/>
    <s v="VVN"/>
  </r>
  <r>
    <x v="0"/>
    <x v="1"/>
    <x v="64"/>
    <s v="JJR"/>
  </r>
  <r>
    <x v="0"/>
    <x v="1"/>
    <x v="65"/>
    <s v="IN"/>
  </r>
  <r>
    <x v="0"/>
    <x v="1"/>
    <x v="66"/>
    <s v="JJ"/>
  </r>
  <r>
    <x v="0"/>
    <x v="1"/>
    <x v="21"/>
    <s v="RB"/>
  </r>
  <r>
    <x v="0"/>
    <x v="1"/>
    <x v="18"/>
    <s v="IN"/>
  </r>
  <r>
    <x v="0"/>
    <x v="0"/>
    <x v="67"/>
    <s v="RB"/>
  </r>
  <r>
    <x v="0"/>
    <x v="0"/>
    <x v="7"/>
    <s v="DT"/>
  </r>
  <r>
    <x v="0"/>
    <x v="0"/>
    <x v="68"/>
    <s v="JJ"/>
  </r>
  <r>
    <x v="0"/>
    <x v="0"/>
    <x v="7"/>
    <s v="DT"/>
  </r>
  <r>
    <x v="1"/>
    <x v="0"/>
    <x v="7"/>
    <s v="DT"/>
  </r>
  <r>
    <x v="0"/>
    <x v="0"/>
    <x v="7"/>
    <s v="DT"/>
  </r>
  <r>
    <x v="0"/>
    <x v="1"/>
    <x v="7"/>
    <s v="DT"/>
  </r>
  <r>
    <x v="0"/>
    <x v="0"/>
    <x v="60"/>
    <s v="RB"/>
  </r>
  <r>
    <x v="0"/>
    <x v="0"/>
    <x v="32"/>
    <s v="RB"/>
  </r>
  <r>
    <x v="0"/>
    <x v="0"/>
    <x v="17"/>
    <s v="CD"/>
  </r>
  <r>
    <x v="0"/>
    <x v="1"/>
    <x v="69"/>
    <s v="VVG"/>
  </r>
  <r>
    <x v="3"/>
    <x v="0"/>
    <x v="70"/>
    <s v="JJ"/>
  </r>
  <r>
    <x v="0"/>
    <x v="0"/>
    <x v="36"/>
    <s v="RB"/>
  </r>
  <r>
    <x v="0"/>
    <x v="1"/>
    <x v="71"/>
    <s v="VVD"/>
  </r>
  <r>
    <x v="0"/>
    <x v="1"/>
    <x v="72"/>
    <s v="RB"/>
  </r>
  <r>
    <x v="0"/>
    <x v="0"/>
    <x v="33"/>
    <s v="NN"/>
  </r>
  <r>
    <x v="1"/>
    <x v="0"/>
    <x v="35"/>
    <s v="IN"/>
  </r>
  <r>
    <x v="0"/>
    <x v="0"/>
    <x v="7"/>
    <s v="DT"/>
  </r>
  <r>
    <x v="0"/>
    <x v="0"/>
    <x v="7"/>
    <s v="DT"/>
  </r>
  <r>
    <x v="1"/>
    <x v="0"/>
    <x v="2"/>
    <s v="RB"/>
  </r>
  <r>
    <x v="0"/>
    <x v="1"/>
    <x v="18"/>
    <s v="RB"/>
  </r>
  <r>
    <x v="0"/>
    <x v="0"/>
    <x v="8"/>
    <s v="DT"/>
  </r>
  <r>
    <x v="0"/>
    <x v="1"/>
    <x v="35"/>
    <s v="IN"/>
  </r>
  <r>
    <x v="0"/>
    <x v="0"/>
    <x v="73"/>
    <s v="VVN"/>
  </r>
  <r>
    <x v="0"/>
    <x v="1"/>
    <x v="3"/>
    <s v="JJR"/>
  </r>
  <r>
    <x v="0"/>
    <x v="0"/>
    <x v="74"/>
    <s v="JJ"/>
  </r>
  <r>
    <x v="0"/>
    <x v="0"/>
    <x v="75"/>
    <s v="SENT"/>
  </r>
  <r>
    <x v="0"/>
    <x v="0"/>
    <x v="16"/>
    <s v="DT"/>
  </r>
  <r>
    <x v="0"/>
    <x v="1"/>
    <x v="76"/>
    <s v="JJ"/>
  </r>
  <r>
    <x v="0"/>
    <x v="0"/>
    <x v="77"/>
    <s v="IN"/>
  </r>
  <r>
    <x v="0"/>
    <x v="0"/>
    <x v="3"/>
    <s v="JJR"/>
  </r>
  <r>
    <x v="0"/>
    <x v="1"/>
    <x v="78"/>
    <s v="VVG"/>
  </r>
  <r>
    <x v="0"/>
    <x v="0"/>
    <x v="79"/>
    <s v="JJ"/>
  </r>
  <r>
    <x v="0"/>
    <x v="0"/>
    <x v="21"/>
    <s v="RB"/>
  </r>
  <r>
    <x v="0"/>
    <x v="1"/>
    <x v="19"/>
    <s v="JJ"/>
  </r>
  <r>
    <x v="0"/>
    <x v="0"/>
    <x v="17"/>
    <s v="CD"/>
  </r>
  <r>
    <x v="0"/>
    <x v="1"/>
    <x v="60"/>
    <s v="RB"/>
  </r>
  <r>
    <x v="0"/>
    <x v="0"/>
    <x v="7"/>
    <s v="DT"/>
  </r>
  <r>
    <x v="0"/>
    <x v="0"/>
    <x v="7"/>
    <s v="DT"/>
  </r>
  <r>
    <x v="0"/>
    <x v="0"/>
    <x v="29"/>
    <s v="IN"/>
  </r>
  <r>
    <x v="0"/>
    <x v="0"/>
    <x v="76"/>
    <s v="JJ"/>
  </r>
  <r>
    <x v="0"/>
    <x v="0"/>
    <x v="7"/>
    <s v="DT"/>
  </r>
  <r>
    <x v="0"/>
    <x v="0"/>
    <x v="16"/>
    <s v="DT"/>
  </r>
  <r>
    <x v="0"/>
    <x v="1"/>
    <x v="30"/>
    <s v="DT"/>
  </r>
  <r>
    <x v="0"/>
    <x v="1"/>
    <x v="7"/>
    <s v="DT"/>
  </r>
  <r>
    <x v="0"/>
    <x v="0"/>
    <x v="7"/>
    <s v="DT"/>
  </r>
  <r>
    <x v="3"/>
    <x v="0"/>
    <x v="44"/>
    <s v=","/>
  </r>
  <r>
    <x v="0"/>
    <x v="0"/>
    <x v="19"/>
    <s v="JJ"/>
  </r>
  <r>
    <x v="0"/>
    <x v="0"/>
    <x v="7"/>
    <s v="DT"/>
  </r>
  <r>
    <x v="0"/>
    <x v="0"/>
    <x v="10"/>
    <s v="RB"/>
  </r>
  <r>
    <x v="0"/>
    <x v="1"/>
    <x v="7"/>
    <s v="DT"/>
  </r>
  <r>
    <x v="0"/>
    <x v="0"/>
    <x v="80"/>
    <s v="PP$"/>
  </r>
  <r>
    <x v="0"/>
    <x v="0"/>
    <x v="18"/>
    <s v="IN"/>
  </r>
  <r>
    <x v="0"/>
    <x v="1"/>
    <x v="76"/>
    <s v="JJ"/>
  </r>
  <r>
    <x v="0"/>
    <x v="0"/>
    <x v="31"/>
    <s v="RBR"/>
  </r>
  <r>
    <x v="0"/>
    <x v="0"/>
    <x v="20"/>
    <s v="JJ"/>
  </r>
  <r>
    <x v="0"/>
    <x v="0"/>
    <x v="33"/>
    <s v="NN"/>
  </r>
  <r>
    <x v="0"/>
    <x v="1"/>
    <x v="1"/>
    <s v="PP$"/>
  </r>
  <r>
    <x v="0"/>
    <x v="1"/>
    <x v="7"/>
    <s v="DT"/>
  </r>
  <r>
    <x v="0"/>
    <x v="1"/>
    <x v="60"/>
    <s v="RB"/>
  </r>
  <r>
    <x v="0"/>
    <x v="0"/>
    <x v="81"/>
    <s v="RB"/>
  </r>
  <r>
    <x v="0"/>
    <x v="1"/>
    <x v="36"/>
    <s v="RB"/>
  </r>
  <r>
    <x v="0"/>
    <x v="1"/>
    <x v="20"/>
    <s v="JJ"/>
  </r>
  <r>
    <x v="0"/>
    <x v="1"/>
    <x v="82"/>
    <s v="IN"/>
  </r>
  <r>
    <x v="0"/>
    <x v="0"/>
    <x v="7"/>
    <s v="DT"/>
  </r>
  <r>
    <x v="1"/>
    <x v="0"/>
    <x v="83"/>
    <s v="NP"/>
  </r>
  <r>
    <x v="0"/>
    <x v="1"/>
    <x v="3"/>
    <s v="JJR"/>
  </r>
  <r>
    <x v="1"/>
    <x v="0"/>
    <x v="84"/>
    <s v="VVG"/>
  </r>
  <r>
    <x v="0"/>
    <x v="1"/>
    <x v="76"/>
    <s v="JJ"/>
  </r>
  <r>
    <x v="0"/>
    <x v="0"/>
    <x v="85"/>
    <s v="RP"/>
  </r>
  <r>
    <x v="0"/>
    <x v="1"/>
    <x v="62"/>
    <s v="VVG"/>
  </r>
  <r>
    <x v="0"/>
    <x v="0"/>
    <x v="60"/>
    <s v="RB"/>
  </r>
  <r>
    <x v="0"/>
    <x v="0"/>
    <x v="67"/>
    <s v="RB"/>
  </r>
  <r>
    <x v="0"/>
    <x v="0"/>
    <x v="3"/>
    <s v="JJR"/>
  </r>
  <r>
    <x v="0"/>
    <x v="0"/>
    <x v="7"/>
    <s v="DT"/>
  </r>
  <r>
    <x v="0"/>
    <x v="0"/>
    <x v="7"/>
    <s v="DT"/>
  </r>
  <r>
    <x v="0"/>
    <x v="1"/>
    <x v="86"/>
    <s v="RBR"/>
  </r>
  <r>
    <x v="0"/>
    <x v="1"/>
    <x v="7"/>
    <s v="DT"/>
  </r>
  <r>
    <x v="0"/>
    <x v="0"/>
    <x v="34"/>
    <s v="RB"/>
  </r>
  <r>
    <x v="0"/>
    <x v="1"/>
    <x v="39"/>
    <s v="RBR"/>
  </r>
  <r>
    <x v="2"/>
    <x v="0"/>
    <x v="87"/>
    <s v="JJ"/>
  </r>
  <r>
    <x v="0"/>
    <x v="0"/>
    <x v="38"/>
    <s v="IN"/>
  </r>
  <r>
    <x v="3"/>
    <x v="0"/>
    <x v="10"/>
    <s v="RB"/>
  </r>
  <r>
    <x v="2"/>
    <x v="0"/>
    <x v="88"/>
    <s v="PP$"/>
  </r>
  <r>
    <x v="0"/>
    <x v="0"/>
    <x v="10"/>
    <s v="RB"/>
  </r>
  <r>
    <x v="0"/>
    <x v="0"/>
    <x v="89"/>
    <s v="VVG"/>
  </r>
  <r>
    <x v="0"/>
    <x v="1"/>
    <x v="44"/>
    <s v=","/>
  </r>
  <r>
    <x v="0"/>
    <x v="1"/>
    <x v="20"/>
    <s v="JJ"/>
  </r>
  <r>
    <x v="4"/>
    <x v="2"/>
    <x v="90"/>
    <s v="#"/>
  </r>
  <r>
    <x v="1"/>
    <x v="0"/>
    <x v="91"/>
    <s v="VVG"/>
  </r>
  <r>
    <x v="0"/>
    <x v="0"/>
    <x v="92"/>
    <s v="JJ"/>
  </r>
  <r>
    <x v="0"/>
    <x v="0"/>
    <x v="3"/>
    <s v="JJR"/>
  </r>
  <r>
    <x v="3"/>
    <x v="0"/>
    <x v="3"/>
    <s v="RBR"/>
  </r>
  <r>
    <x v="0"/>
    <x v="1"/>
    <x v="7"/>
    <s v="DT"/>
  </r>
  <r>
    <x v="0"/>
    <x v="0"/>
    <x v="93"/>
    <s v="VVN"/>
  </r>
  <r>
    <x v="0"/>
    <x v="1"/>
    <x v="36"/>
    <s v="RB"/>
  </r>
  <r>
    <x v="0"/>
    <x v="1"/>
    <x v="35"/>
    <s v="IN"/>
  </r>
  <r>
    <x v="3"/>
    <x v="0"/>
    <x v="35"/>
    <s v="IN"/>
  </r>
  <r>
    <x v="0"/>
    <x v="0"/>
    <x v="7"/>
    <s v="DT"/>
  </r>
  <r>
    <x v="0"/>
    <x v="0"/>
    <x v="3"/>
    <s v="RBR"/>
  </r>
  <r>
    <x v="0"/>
    <x v="0"/>
    <x v="53"/>
    <s v="JJ"/>
  </r>
  <r>
    <x v="0"/>
    <x v="1"/>
    <x v="3"/>
    <s v="RBR"/>
  </r>
  <r>
    <x v="0"/>
    <x v="0"/>
    <x v="94"/>
    <s v="VVN"/>
  </r>
  <r>
    <x v="0"/>
    <x v="1"/>
    <x v="95"/>
    <s v="RB"/>
  </r>
  <r>
    <x v="0"/>
    <x v="0"/>
    <x v="28"/>
    <s v="VVG"/>
  </r>
  <r>
    <x v="3"/>
    <x v="0"/>
    <x v="7"/>
    <s v="DT"/>
  </r>
  <r>
    <x v="0"/>
    <x v="0"/>
    <x v="96"/>
    <s v="VBZ"/>
  </r>
  <r>
    <x v="0"/>
    <x v="1"/>
    <x v="97"/>
    <s v="VVG"/>
  </r>
  <r>
    <x v="0"/>
    <x v="0"/>
    <x v="98"/>
    <s v="JJ"/>
  </r>
  <r>
    <x v="0"/>
    <x v="0"/>
    <x v="19"/>
    <s v="JJ"/>
  </r>
  <r>
    <x v="0"/>
    <x v="0"/>
    <x v="99"/>
    <s v="JJ"/>
  </r>
  <r>
    <x v="0"/>
    <x v="1"/>
    <x v="47"/>
    <s v="RB"/>
  </r>
  <r>
    <x v="0"/>
    <x v="1"/>
    <x v="20"/>
    <s v="JJ"/>
  </r>
  <r>
    <x v="0"/>
    <x v="1"/>
    <x v="22"/>
    <s v="CD"/>
  </r>
  <r>
    <x v="0"/>
    <x v="1"/>
    <x v="3"/>
    <s v="JJR"/>
  </r>
  <r>
    <x v="0"/>
    <x v="0"/>
    <x v="16"/>
    <s v="DT"/>
  </r>
  <r>
    <x v="0"/>
    <x v="1"/>
    <x v="100"/>
    <s v="VBG"/>
  </r>
  <r>
    <x v="0"/>
    <x v="0"/>
    <x v="26"/>
    <s v="RB"/>
  </r>
  <r>
    <x v="0"/>
    <x v="1"/>
    <x v="7"/>
    <s v="DT"/>
  </r>
  <r>
    <x v="0"/>
    <x v="1"/>
    <x v="101"/>
    <s v="VVN"/>
  </r>
  <r>
    <x v="0"/>
    <x v="0"/>
    <x v="102"/>
    <s v="NN"/>
  </r>
  <r>
    <x v="0"/>
    <x v="1"/>
    <x v="103"/>
    <s v="CD"/>
  </r>
  <r>
    <x v="0"/>
    <x v="0"/>
    <x v="3"/>
    <s v="JJR"/>
  </r>
  <r>
    <x v="0"/>
    <x v="0"/>
    <x v="104"/>
    <s v="NP"/>
  </r>
  <r>
    <x v="0"/>
    <x v="0"/>
    <x v="40"/>
    <s v="JJ"/>
  </r>
  <r>
    <x v="0"/>
    <x v="1"/>
    <x v="18"/>
    <s v="RB"/>
  </r>
  <r>
    <x v="0"/>
    <x v="0"/>
    <x v="7"/>
    <s v="DT"/>
  </r>
  <r>
    <x v="1"/>
    <x v="0"/>
    <x v="38"/>
    <s v="IN"/>
  </r>
  <r>
    <x v="0"/>
    <x v="0"/>
    <x v="37"/>
    <s v="VVG"/>
  </r>
  <r>
    <x v="1"/>
    <x v="0"/>
    <x v="105"/>
    <s v="NP"/>
  </r>
  <r>
    <x v="0"/>
    <x v="0"/>
    <x v="38"/>
    <s v="IN"/>
  </r>
  <r>
    <x v="0"/>
    <x v="0"/>
    <x v="8"/>
    <s v="DT"/>
  </r>
  <r>
    <x v="0"/>
    <x v="0"/>
    <x v="106"/>
    <s v="VVN"/>
  </r>
  <r>
    <x v="0"/>
    <x v="1"/>
    <x v="19"/>
    <s v="JJ"/>
  </r>
  <r>
    <x v="3"/>
    <x v="0"/>
    <x v="7"/>
    <s v="DT"/>
  </r>
  <r>
    <x v="0"/>
    <x v="0"/>
    <x v="107"/>
    <s v="NN"/>
  </r>
  <r>
    <x v="0"/>
    <x v="0"/>
    <x v="7"/>
    <s v="DT"/>
  </r>
  <r>
    <x v="0"/>
    <x v="0"/>
    <x v="108"/>
    <s v="VVN"/>
  </r>
  <r>
    <x v="0"/>
    <x v="1"/>
    <x v="77"/>
    <s v="IN"/>
  </r>
  <r>
    <x v="0"/>
    <x v="0"/>
    <x v="109"/>
    <s v="NN"/>
  </r>
  <r>
    <x v="0"/>
    <x v="1"/>
    <x v="1"/>
    <s v="PP$"/>
  </r>
  <r>
    <x v="3"/>
    <x v="0"/>
    <x v="75"/>
    <s v="SENT"/>
  </r>
  <r>
    <x v="0"/>
    <x v="1"/>
    <x v="23"/>
    <s v="DT"/>
  </r>
  <r>
    <x v="0"/>
    <x v="1"/>
    <x v="43"/>
    <s v="DT"/>
  </r>
  <r>
    <x v="0"/>
    <x v="1"/>
    <x v="7"/>
    <s v="DT"/>
  </r>
  <r>
    <x v="0"/>
    <x v="0"/>
    <x v="44"/>
    <s v=","/>
  </r>
  <r>
    <x v="0"/>
    <x v="1"/>
    <x v="32"/>
    <s v="RB"/>
  </r>
  <r>
    <x v="0"/>
    <x v="0"/>
    <x v="92"/>
    <s v="JJ"/>
  </r>
  <r>
    <x v="0"/>
    <x v="1"/>
    <x v="34"/>
    <s v="RB"/>
  </r>
  <r>
    <x v="0"/>
    <x v="0"/>
    <x v="29"/>
    <s v="IN"/>
  </r>
  <r>
    <x v="0"/>
    <x v="0"/>
    <x v="20"/>
    <s v="JJ"/>
  </r>
  <r>
    <x v="1"/>
    <x v="0"/>
    <x v="34"/>
    <s v="RB"/>
  </r>
  <r>
    <x v="3"/>
    <x v="0"/>
    <x v="110"/>
    <s v="NP"/>
  </r>
  <r>
    <x v="0"/>
    <x v="0"/>
    <x v="87"/>
    <s v="JJ"/>
  </r>
  <r>
    <x v="0"/>
    <x v="0"/>
    <x v="7"/>
    <s v="DT"/>
  </r>
  <r>
    <x v="0"/>
    <x v="1"/>
    <x v="111"/>
    <s v="RB"/>
  </r>
  <r>
    <x v="0"/>
    <x v="1"/>
    <x v="3"/>
    <s v="JJR"/>
  </r>
  <r>
    <x v="0"/>
    <x v="1"/>
    <x v="112"/>
    <s v="CD"/>
  </r>
  <r>
    <x v="1"/>
    <x v="0"/>
    <x v="35"/>
    <s v="IN"/>
  </r>
  <r>
    <x v="0"/>
    <x v="1"/>
    <x v="7"/>
    <s v="DT"/>
  </r>
  <r>
    <x v="2"/>
    <x v="0"/>
    <x v="77"/>
    <s v="IN"/>
  </r>
  <r>
    <x v="0"/>
    <x v="0"/>
    <x v="7"/>
    <s v="DT"/>
  </r>
  <r>
    <x v="0"/>
    <x v="1"/>
    <x v="3"/>
    <s v="JJR"/>
  </r>
  <r>
    <x v="0"/>
    <x v="0"/>
    <x v="3"/>
    <s v="JJR"/>
  </r>
  <r>
    <x v="0"/>
    <x v="1"/>
    <x v="35"/>
    <s v="IN"/>
  </r>
  <r>
    <x v="0"/>
    <x v="1"/>
    <x v="113"/>
    <s v="JJ"/>
  </r>
  <r>
    <x v="3"/>
    <x v="0"/>
    <x v="33"/>
    <s v="NN"/>
  </r>
  <r>
    <x v="0"/>
    <x v="1"/>
    <x v="23"/>
    <s v="DT"/>
  </r>
  <r>
    <x v="0"/>
    <x v="1"/>
    <x v="3"/>
    <s v="JJR"/>
  </r>
  <r>
    <x v="0"/>
    <x v="1"/>
    <x v="36"/>
    <s v="RB"/>
  </r>
  <r>
    <x v="0"/>
    <x v="1"/>
    <x v="36"/>
    <s v="RB"/>
  </r>
  <r>
    <x v="0"/>
    <x v="1"/>
    <x v="75"/>
    <s v="SENT"/>
  </r>
  <r>
    <x v="0"/>
    <x v="1"/>
    <x v="16"/>
    <s v="DT"/>
  </r>
  <r>
    <x v="0"/>
    <x v="1"/>
    <x v="10"/>
    <s v="RB"/>
  </r>
  <r>
    <x v="0"/>
    <x v="0"/>
    <x v="7"/>
    <s v="DT"/>
  </r>
  <r>
    <x v="0"/>
    <x v="0"/>
    <x v="36"/>
    <s v="RB"/>
  </r>
  <r>
    <x v="0"/>
    <x v="0"/>
    <x v="75"/>
    <s v="SENT"/>
  </r>
  <r>
    <x v="0"/>
    <x v="0"/>
    <x v="7"/>
    <s v="DT"/>
  </r>
  <r>
    <x v="0"/>
    <x v="0"/>
    <x v="8"/>
    <s v="DT"/>
  </r>
  <r>
    <x v="0"/>
    <x v="0"/>
    <x v="114"/>
    <s v="JJ"/>
  </r>
  <r>
    <x v="0"/>
    <x v="0"/>
    <x v="33"/>
    <s v="NN"/>
  </r>
  <r>
    <x v="0"/>
    <x v="0"/>
    <x v="33"/>
    <s v="NN"/>
  </r>
  <r>
    <x v="0"/>
    <x v="0"/>
    <x v="115"/>
    <s v="VVG"/>
  </r>
  <r>
    <x v="0"/>
    <x v="1"/>
    <x v="3"/>
    <s v="JJR"/>
  </r>
  <r>
    <x v="0"/>
    <x v="1"/>
    <x v="75"/>
    <s v="SENT"/>
  </r>
  <r>
    <x v="0"/>
    <x v="1"/>
    <x v="116"/>
    <s v="VVN"/>
  </r>
  <r>
    <x v="0"/>
    <x v="0"/>
    <x v="117"/>
    <s v="NP"/>
  </r>
  <r>
    <x v="0"/>
    <x v="1"/>
    <x v="7"/>
    <s v="DT"/>
  </r>
  <r>
    <x v="0"/>
    <x v="0"/>
    <x v="86"/>
    <s v="RBR"/>
  </r>
  <r>
    <x v="0"/>
    <x v="1"/>
    <x v="36"/>
    <s v="RB"/>
  </r>
  <r>
    <x v="0"/>
    <x v="0"/>
    <x v="118"/>
    <s v="RB"/>
  </r>
  <r>
    <x v="0"/>
    <x v="0"/>
    <x v="119"/>
    <s v="DT"/>
  </r>
  <r>
    <x v="0"/>
    <x v="0"/>
    <x v="35"/>
    <s v="IN"/>
  </r>
  <r>
    <x v="0"/>
    <x v="1"/>
    <x v="120"/>
    <s v="JJ"/>
  </r>
  <r>
    <x v="0"/>
    <x v="0"/>
    <x v="121"/>
    <s v="RBR"/>
  </r>
  <r>
    <x v="0"/>
    <x v="1"/>
    <x v="122"/>
    <s v="RP"/>
  </r>
  <r>
    <x v="0"/>
    <x v="1"/>
    <x v="123"/>
    <s v="RB"/>
  </r>
  <r>
    <x v="0"/>
    <x v="1"/>
    <x v="123"/>
    <s v="RB"/>
  </r>
  <r>
    <x v="0"/>
    <x v="1"/>
    <x v="124"/>
    <s v="NNS"/>
  </r>
  <r>
    <x v="0"/>
    <x v="0"/>
    <x v="33"/>
    <s v="NN"/>
  </r>
  <r>
    <x v="0"/>
    <x v="0"/>
    <x v="19"/>
    <s v="JJ"/>
  </r>
  <r>
    <x v="0"/>
    <x v="0"/>
    <x v="67"/>
    <s v="RB"/>
  </r>
  <r>
    <x v="0"/>
    <x v="0"/>
    <x v="7"/>
    <s v="DT"/>
  </r>
  <r>
    <x v="0"/>
    <x v="0"/>
    <x v="36"/>
    <s v="RB"/>
  </r>
  <r>
    <x v="0"/>
    <x v="1"/>
    <x v="75"/>
    <s v="SENT"/>
  </r>
  <r>
    <x v="2"/>
    <x v="0"/>
    <x v="10"/>
    <s v="RB"/>
  </r>
  <r>
    <x v="0"/>
    <x v="1"/>
    <x v="36"/>
    <s v="RB"/>
  </r>
  <r>
    <x v="0"/>
    <x v="1"/>
    <x v="125"/>
    <s v="JJ"/>
  </r>
  <r>
    <x v="0"/>
    <x v="0"/>
    <x v="35"/>
    <s v="IN"/>
  </r>
  <r>
    <x v="5"/>
    <x v="2"/>
    <x v="12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3:B165" firstHeaderRow="1" firstDataRow="1" firstDataCol="1"/>
  <pivotFields count="4">
    <pivotField showAll="0">
      <items count="7">
        <item x="4"/>
        <item x="0"/>
        <item x="3"/>
        <item x="2"/>
        <item x="1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dataField="1" showAll="0" sortType="descending">
      <items count="128">
        <item x="103"/>
        <item x="90"/>
        <item x="49"/>
        <item x="7"/>
        <item x="51"/>
        <item x="0"/>
        <item x="110"/>
        <item x="43"/>
        <item x="81"/>
        <item x="16"/>
        <item x="119"/>
        <item x="54"/>
        <item x="111"/>
        <item x="60"/>
        <item x="65"/>
        <item x="52"/>
        <item x="26"/>
        <item x="24"/>
        <item x="100"/>
        <item x="31"/>
        <item x="79"/>
        <item x="40"/>
        <item x="89"/>
        <item x="39"/>
        <item x="68"/>
        <item x="83"/>
        <item x="20"/>
        <item x="93"/>
        <item x="94"/>
        <item x="62"/>
        <item x="72"/>
        <item x="71"/>
        <item x="41"/>
        <item x="11"/>
        <item x="13"/>
        <item x="6"/>
        <item x="82"/>
        <item x="25"/>
        <item x="115"/>
        <item x="37"/>
        <item x="88"/>
        <item x="21"/>
        <item x="121"/>
        <item x="27"/>
        <item x="15"/>
        <item x="35"/>
        <item x="28"/>
        <item x="108"/>
        <item x="92"/>
        <item x="9"/>
        <item x="77"/>
        <item x="70"/>
        <item x="86"/>
        <item x="124"/>
        <item x="5"/>
        <item x="59"/>
        <item x="53"/>
        <item x="3"/>
        <item x="1"/>
        <item x="73"/>
        <item x="45"/>
        <item x="23"/>
        <item x="104"/>
        <item x="32"/>
        <item x="29"/>
        <item x="118"/>
        <item x="17"/>
        <item x="99"/>
        <item x="95"/>
        <item x="123"/>
        <item x="113"/>
        <item x="2"/>
        <item x="122"/>
        <item x="85"/>
        <item x="109"/>
        <item x="57"/>
        <item x="74"/>
        <item x="97"/>
        <item x="76"/>
        <item x="102"/>
        <item x="50"/>
        <item x="101"/>
        <item x="125"/>
        <item x="78"/>
        <item x="4"/>
        <item x="106"/>
        <item x="48"/>
        <item x="22"/>
        <item x="56"/>
        <item x="114"/>
        <item x="67"/>
        <item x="30"/>
        <item x="33"/>
        <item x="14"/>
        <item x="46"/>
        <item x="10"/>
        <item x="120"/>
        <item x="107"/>
        <item x="117"/>
        <item x="42"/>
        <item x="58"/>
        <item x="116"/>
        <item x="64"/>
        <item x="69"/>
        <item x="112"/>
        <item x="18"/>
        <item x="8"/>
        <item x="34"/>
        <item x="105"/>
        <item x="63"/>
        <item x="55"/>
        <item x="19"/>
        <item x="66"/>
        <item x="91"/>
        <item x="61"/>
        <item x="84"/>
        <item x="47"/>
        <item x="98"/>
        <item x="38"/>
        <item x="87"/>
        <item x="80"/>
        <item x="12"/>
        <item x="44"/>
        <item x="75"/>
        <item x="36"/>
        <item x="96"/>
        <item x="1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2">
    <field x="1"/>
    <field x="2"/>
  </rowFields>
  <rowItems count="162">
    <i>
      <x/>
    </i>
    <i r="1">
      <x v="3"/>
    </i>
    <i r="1">
      <x v="57"/>
    </i>
    <i r="1">
      <x v="92"/>
    </i>
    <i r="1">
      <x v="124"/>
    </i>
    <i r="1">
      <x v="9"/>
    </i>
    <i r="1">
      <x v="95"/>
    </i>
    <i r="1">
      <x v="45"/>
    </i>
    <i r="1">
      <x v="106"/>
    </i>
    <i r="1">
      <x v="66"/>
    </i>
    <i r="1">
      <x v="90"/>
    </i>
    <i r="1">
      <x v="107"/>
    </i>
    <i r="1">
      <x v="118"/>
    </i>
    <i r="1">
      <x v="26"/>
    </i>
    <i r="1">
      <x v="111"/>
    </i>
    <i r="1">
      <x v="64"/>
    </i>
    <i r="1">
      <x v="105"/>
    </i>
    <i r="1">
      <x v="123"/>
    </i>
    <i r="1">
      <x v="91"/>
    </i>
    <i r="1">
      <x v="122"/>
    </i>
    <i r="1">
      <x v="21"/>
    </i>
    <i r="1">
      <x v="46"/>
    </i>
    <i r="1">
      <x v="13"/>
    </i>
    <i r="1">
      <x v="48"/>
    </i>
    <i r="1">
      <x v="19"/>
    </i>
    <i r="1">
      <x v="50"/>
    </i>
    <i r="1">
      <x v="119"/>
    </i>
    <i r="1">
      <x v="56"/>
    </i>
    <i r="1">
      <x v="71"/>
    </i>
    <i r="1">
      <x v="93"/>
    </i>
    <i r="1">
      <x v="24"/>
    </i>
    <i r="1">
      <x v="108"/>
    </i>
    <i r="1">
      <x v="7"/>
    </i>
    <i r="1">
      <x v="89"/>
    </i>
    <i r="1">
      <x v="6"/>
    </i>
    <i r="1">
      <x v="100"/>
    </i>
    <i r="1">
      <x v="47"/>
    </i>
    <i r="1">
      <x v="113"/>
    </i>
    <i r="1">
      <x v="27"/>
    </i>
    <i r="1">
      <x v="85"/>
    </i>
    <i r="1">
      <x v="28"/>
    </i>
    <i r="1">
      <x v="39"/>
    </i>
    <i r="1">
      <x v="51"/>
    </i>
    <i r="1">
      <x v="97"/>
    </i>
    <i r="1">
      <x v="52"/>
    </i>
    <i r="1">
      <x v="41"/>
    </i>
    <i r="1">
      <x v="29"/>
    </i>
    <i r="1">
      <x v="110"/>
    </i>
    <i r="1">
      <x v="8"/>
    </i>
    <i r="1">
      <x v="115"/>
    </i>
    <i r="1">
      <x v="58"/>
    </i>
    <i r="1">
      <x v="120"/>
    </i>
    <i r="1">
      <x v="35"/>
    </i>
    <i r="1">
      <x v="88"/>
    </i>
    <i r="1">
      <x v="5"/>
    </i>
    <i r="1">
      <x v="16"/>
    </i>
    <i r="1">
      <x v="62"/>
    </i>
    <i r="1">
      <x v="17"/>
    </i>
    <i r="1">
      <x v="63"/>
    </i>
    <i r="1">
      <x v="40"/>
    </i>
    <i r="1">
      <x v="10"/>
    </i>
    <i r="1">
      <x v="98"/>
    </i>
    <i r="1">
      <x v="65"/>
    </i>
    <i r="1">
      <x v="20"/>
    </i>
    <i r="1">
      <x v="38"/>
    </i>
    <i r="1">
      <x v="22"/>
    </i>
    <i r="1">
      <x v="67"/>
    </i>
    <i r="1">
      <x v="109"/>
    </i>
    <i r="1">
      <x v="25"/>
    </i>
    <i r="1">
      <x v="23"/>
    </i>
    <i r="1">
      <x v="73"/>
    </i>
    <i r="1">
      <x v="114"/>
    </i>
    <i r="1">
      <x v="74"/>
    </i>
    <i r="1">
      <x v="117"/>
    </i>
    <i r="1">
      <x v="76"/>
    </i>
    <i r="1">
      <x v="42"/>
    </i>
    <i r="1">
      <x v="78"/>
    </i>
    <i r="1">
      <x v="44"/>
    </i>
    <i r="1">
      <x v="79"/>
    </i>
    <i r="1">
      <x v="59"/>
    </i>
    <i r="1">
      <x v="4"/>
    </i>
    <i r="1">
      <x v="125"/>
    </i>
    <i r="1">
      <x v="61"/>
    </i>
    <i>
      <x v="1"/>
    </i>
    <i r="1">
      <x v="3"/>
    </i>
    <i r="1">
      <x v="57"/>
    </i>
    <i r="1">
      <x v="41"/>
    </i>
    <i r="1">
      <x v="124"/>
    </i>
    <i r="1">
      <x v="45"/>
    </i>
    <i r="1">
      <x v="105"/>
    </i>
    <i r="1">
      <x v="91"/>
    </i>
    <i r="1">
      <x v="26"/>
    </i>
    <i r="1">
      <x v="13"/>
    </i>
    <i r="1">
      <x v="39"/>
    </i>
    <i r="1">
      <x v="111"/>
    </i>
    <i r="1">
      <x v="123"/>
    </i>
    <i r="1">
      <x v="78"/>
    </i>
    <i r="1">
      <x v="63"/>
    </i>
    <i r="1">
      <x v="122"/>
    </i>
    <i r="1">
      <x v="107"/>
    </i>
    <i r="1">
      <x v="87"/>
    </i>
    <i r="1">
      <x v="32"/>
    </i>
    <i r="1">
      <x v="118"/>
    </i>
    <i r="1">
      <x v="9"/>
    </i>
    <i r="1">
      <x v="7"/>
    </i>
    <i r="1">
      <x v="58"/>
    </i>
    <i r="1">
      <x v="106"/>
    </i>
    <i r="1">
      <x v="61"/>
    </i>
    <i r="1">
      <x v="69"/>
    </i>
    <i r="1">
      <x v="116"/>
    </i>
    <i r="1">
      <x v="96"/>
    </i>
    <i r="1">
      <x v="83"/>
    </i>
    <i r="1">
      <x v="12"/>
    </i>
    <i r="1">
      <x v="50"/>
    </i>
    <i r="1">
      <x v="15"/>
    </i>
    <i r="1">
      <x v="52"/>
    </i>
    <i r="1">
      <x v="103"/>
    </i>
    <i r="1">
      <x v="53"/>
    </i>
    <i r="1">
      <x v="81"/>
    </i>
    <i r="1">
      <x v="54"/>
    </i>
    <i r="1">
      <x v="86"/>
    </i>
    <i r="1">
      <x v="55"/>
    </i>
    <i r="1">
      <x v="94"/>
    </i>
    <i r="1">
      <x v="2"/>
    </i>
    <i r="1">
      <x v="101"/>
    </i>
    <i r="1">
      <x v="30"/>
    </i>
    <i r="1">
      <x v="16"/>
    </i>
    <i r="1">
      <x v="60"/>
    </i>
    <i r="1">
      <x v="49"/>
    </i>
    <i r="1">
      <x v="33"/>
    </i>
    <i r="1">
      <x v="82"/>
    </i>
    <i r="1">
      <x/>
    </i>
    <i r="1">
      <x v="84"/>
    </i>
    <i r="1">
      <x v="64"/>
    </i>
    <i r="1">
      <x v="11"/>
    </i>
    <i r="1">
      <x v="68"/>
    </i>
    <i r="1">
      <x v="93"/>
    </i>
    <i r="1">
      <x v="34"/>
    </i>
    <i r="1">
      <x v="95"/>
    </i>
    <i r="1">
      <x v="112"/>
    </i>
    <i r="1">
      <x v="99"/>
    </i>
    <i r="1">
      <x v="36"/>
    </i>
    <i r="1">
      <x v="102"/>
    </i>
    <i r="1">
      <x v="37"/>
    </i>
    <i r="1">
      <x v="104"/>
    </i>
    <i r="1">
      <x v="31"/>
    </i>
    <i r="1">
      <x v="43"/>
    </i>
    <i r="1">
      <x v="77"/>
    </i>
    <i r="1">
      <x v="18"/>
    </i>
    <i r="1">
      <x v="14"/>
    </i>
    <i r="1">
      <x v="80"/>
    </i>
    <i r="1">
      <x v="70"/>
    </i>
    <i r="1">
      <x v="121"/>
    </i>
    <i r="1">
      <x v="71"/>
    </i>
    <i r="1">
      <x v="23"/>
    </i>
    <i r="1">
      <x v="72"/>
    </i>
    <i r="1">
      <x v="29"/>
    </i>
    <i r="1">
      <x v="75"/>
    </i>
    <i>
      <x v="2"/>
    </i>
    <i r="1">
      <x v="1"/>
    </i>
    <i r="1">
      <x v="126"/>
    </i>
    <i t="grand">
      <x/>
    </i>
  </rowItems>
  <colItems count="1">
    <i/>
  </colItems>
  <dataFields count="1">
    <dataField name="Количество по полю  more 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5"/>
  <sheetViews>
    <sheetView tabSelected="1" topLeftCell="A3" workbookViewId="0">
      <selection activeCell="F9" sqref="F9"/>
    </sheetView>
  </sheetViews>
  <sheetFormatPr defaultRowHeight="14.5" x14ac:dyDescent="0.35"/>
  <cols>
    <col min="1" max="1" width="16.7265625" bestFit="1" customWidth="1"/>
    <col min="2" max="2" width="24.90625" bestFit="1" customWidth="1"/>
  </cols>
  <sheetData>
    <row r="3" spans="1:5" x14ac:dyDescent="0.35">
      <c r="A3" s="1" t="s">
        <v>155</v>
      </c>
      <c r="B3" t="s">
        <v>158</v>
      </c>
    </row>
    <row r="4" spans="1:5" x14ac:dyDescent="0.35">
      <c r="A4" s="2" t="s">
        <v>145</v>
      </c>
      <c r="B4" s="4">
        <v>182</v>
      </c>
    </row>
    <row r="5" spans="1:5" x14ac:dyDescent="0.35">
      <c r="A5" s="3" t="s">
        <v>9</v>
      </c>
      <c r="B5" s="4">
        <v>27</v>
      </c>
      <c r="C5">
        <f>MATCH(A5,A88:A161,0)</f>
        <v>1</v>
      </c>
      <c r="D5">
        <f>COUNTIF(aranea_test2!C:C,Лист1!A5)</f>
        <v>46</v>
      </c>
      <c r="E5">
        <f>D5/120000000*1000000</f>
        <v>0.38333333333333336</v>
      </c>
    </row>
    <row r="6" spans="1:5" x14ac:dyDescent="0.35">
      <c r="A6" s="3" t="s">
        <v>0</v>
      </c>
      <c r="B6" s="4">
        <v>12</v>
      </c>
      <c r="C6">
        <f t="shared" ref="C6:C69" si="0">MATCH(A6,A89:A162,0)</f>
        <v>1</v>
      </c>
      <c r="D6">
        <f>COUNTIF(aranea_test2!C:C,Лист1!A6)</f>
        <v>27</v>
      </c>
      <c r="E6">
        <f t="shared" ref="E6:E69" si="1">D6/120000000*1000000</f>
        <v>0.22499999999999998</v>
      </c>
    </row>
    <row r="7" spans="1:5" x14ac:dyDescent="0.35">
      <c r="A7" s="3" t="s">
        <v>36</v>
      </c>
      <c r="B7" s="4">
        <v>11</v>
      </c>
      <c r="C7" t="e">
        <f t="shared" si="0"/>
        <v>#N/A</v>
      </c>
      <c r="D7">
        <f>COUNTIF(aranea_test2!C:C,Лист1!A7)</f>
        <v>11</v>
      </c>
      <c r="E7">
        <f t="shared" si="1"/>
        <v>9.166666666666666E-2</v>
      </c>
    </row>
    <row r="8" spans="1:5" x14ac:dyDescent="0.35">
      <c r="A8" s="3" t="s">
        <v>39</v>
      </c>
      <c r="B8" s="4">
        <v>7</v>
      </c>
      <c r="C8">
        <f t="shared" si="0"/>
        <v>1</v>
      </c>
      <c r="D8">
        <f>COUNTIF(aranea_test2!C:C,Лист1!A8)</f>
        <v>14</v>
      </c>
      <c r="E8">
        <f t="shared" si="1"/>
        <v>0.11666666666666667</v>
      </c>
    </row>
    <row r="9" spans="1:5" x14ac:dyDescent="0.35">
      <c r="A9" s="3" t="s">
        <v>18</v>
      </c>
      <c r="B9" s="4">
        <v>6</v>
      </c>
      <c r="C9">
        <f t="shared" si="0"/>
        <v>16</v>
      </c>
      <c r="D9">
        <f>COUNTIF(aranea_test2!C:C,Лист1!A9)</f>
        <v>8</v>
      </c>
      <c r="E9">
        <f t="shared" si="1"/>
        <v>6.6666666666666666E-2</v>
      </c>
    </row>
    <row r="10" spans="1:5" x14ac:dyDescent="0.35">
      <c r="A10" s="3" t="s">
        <v>12</v>
      </c>
      <c r="B10" s="4">
        <v>5</v>
      </c>
      <c r="C10">
        <f t="shared" si="0"/>
        <v>50</v>
      </c>
      <c r="D10">
        <f>COUNTIF(aranea_test2!C:C,Лист1!A10)</f>
        <v>6</v>
      </c>
      <c r="E10">
        <f t="shared" si="1"/>
        <v>4.9999999999999996E-2</v>
      </c>
    </row>
    <row r="11" spans="1:5" x14ac:dyDescent="0.35">
      <c r="A11" s="3" t="s">
        <v>38</v>
      </c>
      <c r="B11" s="4">
        <v>5</v>
      </c>
      <c r="C11" t="e">
        <f t="shared" si="0"/>
        <v>#N/A</v>
      </c>
      <c r="D11">
        <f>COUNTIF(aranea_test2!C:C,Лист1!A11)</f>
        <v>10</v>
      </c>
      <c r="E11">
        <f t="shared" si="1"/>
        <v>8.3333333333333343E-2</v>
      </c>
    </row>
    <row r="12" spans="1:5" x14ac:dyDescent="0.35">
      <c r="A12" s="3" t="s">
        <v>10</v>
      </c>
      <c r="B12" s="4">
        <v>5</v>
      </c>
      <c r="C12">
        <f t="shared" si="0"/>
        <v>16</v>
      </c>
      <c r="D12">
        <f>COUNTIF(aranea_test2!C:C,Лист1!A12)</f>
        <v>7</v>
      </c>
      <c r="E12">
        <f t="shared" si="1"/>
        <v>5.8333333333333334E-2</v>
      </c>
    </row>
    <row r="13" spans="1:5" x14ac:dyDescent="0.35">
      <c r="A13" s="3" t="s">
        <v>19</v>
      </c>
      <c r="B13" s="4">
        <v>4</v>
      </c>
      <c r="C13" t="e">
        <f t="shared" si="0"/>
        <v>#N/A</v>
      </c>
      <c r="D13">
        <f>COUNTIF(aranea_test2!C:C,Лист1!A13)</f>
        <v>4</v>
      </c>
      <c r="E13">
        <f t="shared" si="1"/>
        <v>3.3333333333333333E-2</v>
      </c>
    </row>
    <row r="14" spans="1:5" x14ac:dyDescent="0.35">
      <c r="A14" s="3" t="s">
        <v>69</v>
      </c>
      <c r="B14" s="4">
        <v>3</v>
      </c>
      <c r="C14" t="e">
        <f t="shared" si="0"/>
        <v>#N/A</v>
      </c>
      <c r="D14">
        <f>COUNTIF(aranea_test2!C:C,Лист1!A14)</f>
        <v>3</v>
      </c>
      <c r="E14">
        <f t="shared" si="1"/>
        <v>2.4999999999999998E-2</v>
      </c>
    </row>
    <row r="15" spans="1:5" x14ac:dyDescent="0.35">
      <c r="A15" s="3" t="s">
        <v>37</v>
      </c>
      <c r="B15" s="4">
        <v>3</v>
      </c>
      <c r="C15">
        <f t="shared" si="0"/>
        <v>6</v>
      </c>
      <c r="D15">
        <f>COUNTIF(aranea_test2!C:C,Лист1!A15)</f>
        <v>5</v>
      </c>
      <c r="E15">
        <f t="shared" si="1"/>
        <v>4.1666666666666671E-2</v>
      </c>
    </row>
    <row r="16" spans="1:5" x14ac:dyDescent="0.35">
      <c r="A16" s="3" t="s">
        <v>41</v>
      </c>
      <c r="B16" s="4">
        <v>3</v>
      </c>
      <c r="C16">
        <f t="shared" si="0"/>
        <v>8</v>
      </c>
      <c r="D16">
        <f>COUNTIF(aranea_test2!C:C,Лист1!A16)</f>
        <v>5</v>
      </c>
      <c r="E16">
        <f t="shared" si="1"/>
        <v>4.1666666666666671E-2</v>
      </c>
    </row>
    <row r="17" spans="1:5" x14ac:dyDescent="0.35">
      <c r="A17" s="3" t="s">
        <v>22</v>
      </c>
      <c r="B17" s="4">
        <v>3</v>
      </c>
      <c r="C17" t="e">
        <f t="shared" si="0"/>
        <v>#N/A</v>
      </c>
      <c r="D17">
        <f>COUNTIF(aranea_test2!C:C,Лист1!A17)</f>
        <v>7</v>
      </c>
      <c r="E17">
        <f t="shared" si="1"/>
        <v>5.8333333333333334E-2</v>
      </c>
    </row>
    <row r="18" spans="1:5" x14ac:dyDescent="0.35">
      <c r="A18" s="3" t="s">
        <v>21</v>
      </c>
      <c r="B18" s="4">
        <v>3</v>
      </c>
      <c r="C18" t="e">
        <f t="shared" si="0"/>
        <v>#N/A</v>
      </c>
      <c r="D18">
        <f>COUNTIF(aranea_test2!C:C,Лист1!A18)</f>
        <v>6</v>
      </c>
      <c r="E18">
        <f t="shared" si="1"/>
        <v>4.9999999999999996E-2</v>
      </c>
    </row>
    <row r="19" spans="1:5" x14ac:dyDescent="0.35">
      <c r="A19" s="3" t="s">
        <v>31</v>
      </c>
      <c r="B19" s="4">
        <v>3</v>
      </c>
      <c r="C19">
        <f t="shared" si="0"/>
        <v>36</v>
      </c>
      <c r="D19">
        <f>COUNTIF(aranea_test2!C:C,Лист1!A19)</f>
        <v>4</v>
      </c>
      <c r="E19">
        <f t="shared" si="1"/>
        <v>3.3333333333333333E-2</v>
      </c>
    </row>
    <row r="20" spans="1:5" x14ac:dyDescent="0.35">
      <c r="A20" s="3" t="s">
        <v>20</v>
      </c>
      <c r="B20" s="4">
        <v>3</v>
      </c>
      <c r="C20" t="e">
        <f t="shared" si="0"/>
        <v>#N/A</v>
      </c>
      <c r="D20">
        <f>COUNTIF(aranea_test2!C:C,Лист1!A20)</f>
        <v>7</v>
      </c>
      <c r="E20">
        <f t="shared" si="1"/>
        <v>5.8333333333333334E-2</v>
      </c>
    </row>
    <row r="21" spans="1:5" x14ac:dyDescent="0.35">
      <c r="A21" s="3" t="s">
        <v>77</v>
      </c>
      <c r="B21" s="4">
        <v>3</v>
      </c>
      <c r="C21" t="e">
        <f t="shared" si="0"/>
        <v>#N/A</v>
      </c>
      <c r="D21">
        <f>COUNTIF(aranea_test2!C:C,Лист1!A21)</f>
        <v>6</v>
      </c>
      <c r="E21">
        <f t="shared" si="1"/>
        <v>4.9999999999999996E-2</v>
      </c>
    </row>
    <row r="22" spans="1:5" x14ac:dyDescent="0.35">
      <c r="A22" s="3" t="s">
        <v>32</v>
      </c>
      <c r="B22" s="4">
        <v>2</v>
      </c>
      <c r="C22" t="e">
        <f t="shared" si="0"/>
        <v>#N/A</v>
      </c>
      <c r="D22">
        <f>COUNTIF(aranea_test2!C:C,Лист1!A22)</f>
        <v>6</v>
      </c>
      <c r="E22">
        <f t="shared" si="1"/>
        <v>4.9999999999999996E-2</v>
      </c>
    </row>
    <row r="23" spans="1:5" x14ac:dyDescent="0.35">
      <c r="A23" s="3" t="s">
        <v>5</v>
      </c>
      <c r="B23" s="4">
        <v>2</v>
      </c>
      <c r="C23" t="e">
        <f t="shared" si="0"/>
        <v>#N/A</v>
      </c>
      <c r="D23">
        <f>COUNTIF(aranea_test2!C:C,Лист1!A23)</f>
        <v>4</v>
      </c>
      <c r="E23">
        <f t="shared" si="1"/>
        <v>3.3333333333333333E-2</v>
      </c>
    </row>
    <row r="24" spans="1:5" x14ac:dyDescent="0.35">
      <c r="A24" s="3" t="s">
        <v>43</v>
      </c>
      <c r="B24" s="4">
        <v>2</v>
      </c>
      <c r="C24" t="e">
        <f t="shared" si="0"/>
        <v>#N/A</v>
      </c>
      <c r="D24">
        <f>COUNTIF(aranea_test2!C:C,Лист1!A24)</f>
        <v>2</v>
      </c>
      <c r="E24">
        <f t="shared" si="1"/>
        <v>1.6666666666666666E-2</v>
      </c>
    </row>
    <row r="25" spans="1:5" x14ac:dyDescent="0.35">
      <c r="A25" s="3" t="s">
        <v>30</v>
      </c>
      <c r="B25" s="4">
        <v>2</v>
      </c>
      <c r="C25" t="e">
        <f t="shared" si="0"/>
        <v>#N/A</v>
      </c>
      <c r="D25">
        <f>COUNTIF(aranea_test2!C:C,Лист1!A25)</f>
        <v>2</v>
      </c>
      <c r="E25">
        <f t="shared" si="1"/>
        <v>1.6666666666666666E-2</v>
      </c>
    </row>
    <row r="26" spans="1:5" x14ac:dyDescent="0.35">
      <c r="A26" s="3" t="s">
        <v>62</v>
      </c>
      <c r="B26" s="4">
        <v>2</v>
      </c>
      <c r="C26" t="e">
        <f t="shared" si="0"/>
        <v>#N/A</v>
      </c>
      <c r="D26">
        <f>COUNTIF(aranea_test2!C:C,Лист1!A26)</f>
        <v>6</v>
      </c>
      <c r="E26">
        <f t="shared" si="1"/>
        <v>4.9999999999999996E-2</v>
      </c>
    </row>
    <row r="27" spans="1:5" x14ac:dyDescent="0.35">
      <c r="A27" s="3" t="s">
        <v>93</v>
      </c>
      <c r="B27" s="4">
        <v>2</v>
      </c>
      <c r="C27" t="e">
        <f t="shared" si="0"/>
        <v>#N/A</v>
      </c>
      <c r="D27">
        <f>COUNTIF(aranea_test2!C:C,Лист1!A27)</f>
        <v>2</v>
      </c>
      <c r="E27">
        <f t="shared" si="1"/>
        <v>1.6666666666666666E-2</v>
      </c>
    </row>
    <row r="28" spans="1:5" x14ac:dyDescent="0.35">
      <c r="A28" s="3" t="s">
        <v>34</v>
      </c>
      <c r="B28" s="4">
        <v>2</v>
      </c>
      <c r="C28" t="e">
        <f t="shared" si="0"/>
        <v>#N/A</v>
      </c>
      <c r="D28">
        <f>COUNTIF(aranea_test2!C:C,Лист1!A28)</f>
        <v>2</v>
      </c>
      <c r="E28">
        <f t="shared" si="1"/>
        <v>1.6666666666666666E-2</v>
      </c>
    </row>
    <row r="29" spans="1:5" x14ac:dyDescent="0.35">
      <c r="A29" s="3" t="s">
        <v>79</v>
      </c>
      <c r="B29" s="4">
        <v>2</v>
      </c>
      <c r="C29">
        <f t="shared" si="0"/>
        <v>6</v>
      </c>
      <c r="D29">
        <f>COUNTIF(aranea_test2!C:C,Лист1!A29)</f>
        <v>3</v>
      </c>
      <c r="E29">
        <f t="shared" si="1"/>
        <v>2.4999999999999998E-2</v>
      </c>
    </row>
    <row r="30" spans="1:5" x14ac:dyDescent="0.35">
      <c r="A30" s="3" t="s">
        <v>89</v>
      </c>
      <c r="B30" s="4">
        <v>2</v>
      </c>
      <c r="C30" t="e">
        <f t="shared" si="0"/>
        <v>#N/A</v>
      </c>
      <c r="D30">
        <f>COUNTIF(aranea_test2!C:C,Лист1!A30)</f>
        <v>2</v>
      </c>
      <c r="E30">
        <f t="shared" si="1"/>
        <v>1.6666666666666666E-2</v>
      </c>
    </row>
    <row r="31" spans="1:5" x14ac:dyDescent="0.35">
      <c r="A31" s="3" t="s">
        <v>55</v>
      </c>
      <c r="B31" s="4">
        <v>2</v>
      </c>
      <c r="C31" t="e">
        <f t="shared" si="0"/>
        <v>#N/A</v>
      </c>
      <c r="D31">
        <f>COUNTIF(aranea_test2!C:C,Лист1!A31)</f>
        <v>2</v>
      </c>
      <c r="E31">
        <f t="shared" si="1"/>
        <v>1.6666666666666666E-2</v>
      </c>
    </row>
    <row r="32" spans="1:5" x14ac:dyDescent="0.35">
      <c r="A32" s="3" t="s">
        <v>4</v>
      </c>
      <c r="B32" s="4">
        <v>2</v>
      </c>
      <c r="C32">
        <f t="shared" si="0"/>
        <v>43</v>
      </c>
      <c r="D32">
        <f>COUNTIF(aranea_test2!C:C,Лист1!A32)</f>
        <v>3</v>
      </c>
      <c r="E32">
        <f t="shared" si="1"/>
        <v>2.4999999999999998E-2</v>
      </c>
    </row>
    <row r="33" spans="1:5" x14ac:dyDescent="0.35">
      <c r="A33" s="3" t="s">
        <v>16</v>
      </c>
      <c r="B33" s="4">
        <v>1</v>
      </c>
      <c r="C33">
        <f t="shared" si="0"/>
        <v>25</v>
      </c>
      <c r="D33">
        <f>COUNTIF(aranea_test2!C:C,Лист1!A33)</f>
        <v>2</v>
      </c>
      <c r="E33">
        <f t="shared" si="1"/>
        <v>1.6666666666666666E-2</v>
      </c>
    </row>
    <row r="34" spans="1:5" x14ac:dyDescent="0.35">
      <c r="A34" s="3" t="s">
        <v>70</v>
      </c>
      <c r="B34" s="4">
        <v>1</v>
      </c>
      <c r="C34" t="e">
        <f t="shared" si="0"/>
        <v>#N/A</v>
      </c>
      <c r="D34">
        <f>COUNTIF(aranea_test2!C:C,Лист1!A34)</f>
        <v>1</v>
      </c>
      <c r="E34">
        <f t="shared" si="1"/>
        <v>8.3333333333333332E-3</v>
      </c>
    </row>
    <row r="35" spans="1:5" x14ac:dyDescent="0.35">
      <c r="A35" s="3" t="s">
        <v>105</v>
      </c>
      <c r="B35" s="4">
        <v>1</v>
      </c>
      <c r="C35" t="e">
        <f t="shared" si="0"/>
        <v>#N/A</v>
      </c>
      <c r="D35">
        <f>COUNTIF(aranea_test2!C:C,Лист1!A35)</f>
        <v>1</v>
      </c>
      <c r="E35">
        <f t="shared" si="1"/>
        <v>8.3333333333333332E-3</v>
      </c>
    </row>
    <row r="36" spans="1:5" x14ac:dyDescent="0.35">
      <c r="A36" s="3" t="s">
        <v>46</v>
      </c>
      <c r="B36" s="4">
        <v>1</v>
      </c>
      <c r="C36" t="e">
        <f t="shared" si="0"/>
        <v>#N/A</v>
      </c>
      <c r="D36">
        <f>COUNTIF(aranea_test2!C:C,Лист1!A36)</f>
        <v>3</v>
      </c>
      <c r="E36">
        <f t="shared" si="1"/>
        <v>2.4999999999999998E-2</v>
      </c>
    </row>
    <row r="37" spans="1:5" x14ac:dyDescent="0.35">
      <c r="A37" s="3" t="s">
        <v>114</v>
      </c>
      <c r="B37" s="4">
        <v>1</v>
      </c>
      <c r="C37" t="e">
        <f t="shared" si="0"/>
        <v>#N/A</v>
      </c>
      <c r="D37">
        <f>COUNTIF(aranea_test2!C:C,Лист1!A37)</f>
        <v>1</v>
      </c>
      <c r="E37">
        <f t="shared" si="1"/>
        <v>8.3333333333333332E-3</v>
      </c>
    </row>
    <row r="38" spans="1:5" x14ac:dyDescent="0.35">
      <c r="A38" s="3" t="s">
        <v>110</v>
      </c>
      <c r="B38" s="4">
        <v>1</v>
      </c>
      <c r="C38" t="e">
        <f t="shared" si="0"/>
        <v>#N/A</v>
      </c>
      <c r="D38">
        <f>COUNTIF(aranea_test2!C:C,Лист1!A38)</f>
        <v>1</v>
      </c>
      <c r="E38">
        <f t="shared" si="1"/>
        <v>8.3333333333333332E-3</v>
      </c>
    </row>
    <row r="39" spans="1:5" x14ac:dyDescent="0.35">
      <c r="A39" s="3" t="s">
        <v>60</v>
      </c>
      <c r="B39" s="4">
        <v>1</v>
      </c>
      <c r="C39" t="e">
        <f t="shared" si="0"/>
        <v>#N/A</v>
      </c>
      <c r="D39">
        <f>COUNTIF(aranea_test2!C:C,Лист1!A39)</f>
        <v>1</v>
      </c>
      <c r="E39">
        <f t="shared" si="1"/>
        <v>8.3333333333333332E-3</v>
      </c>
    </row>
    <row r="40" spans="1:5" x14ac:dyDescent="0.35">
      <c r="A40" s="3" t="s">
        <v>108</v>
      </c>
      <c r="B40" s="4">
        <v>1</v>
      </c>
      <c r="C40" t="e">
        <f t="shared" si="0"/>
        <v>#N/A</v>
      </c>
      <c r="D40">
        <f>COUNTIF(aranea_test2!C:C,Лист1!A40)</f>
        <v>1</v>
      </c>
      <c r="E40">
        <f t="shared" si="1"/>
        <v>8.3333333333333332E-3</v>
      </c>
    </row>
    <row r="41" spans="1:5" x14ac:dyDescent="0.35">
      <c r="A41" s="3" t="s">
        <v>92</v>
      </c>
      <c r="B41" s="4">
        <v>1</v>
      </c>
      <c r="C41" t="e">
        <f t="shared" si="0"/>
        <v>#N/A</v>
      </c>
      <c r="D41">
        <f>COUNTIF(aranea_test2!C:C,Лист1!A41)</f>
        <v>1</v>
      </c>
      <c r="E41">
        <f t="shared" si="1"/>
        <v>8.3333333333333332E-3</v>
      </c>
    </row>
    <row r="42" spans="1:5" x14ac:dyDescent="0.35">
      <c r="A42" s="3" t="s">
        <v>94</v>
      </c>
      <c r="B42" s="4">
        <v>1</v>
      </c>
      <c r="C42" t="e">
        <f t="shared" si="0"/>
        <v>#N/A</v>
      </c>
      <c r="D42">
        <f>COUNTIF(aranea_test2!C:C,Лист1!A42)</f>
        <v>1</v>
      </c>
      <c r="E42">
        <f t="shared" si="1"/>
        <v>8.3333333333333332E-3</v>
      </c>
    </row>
    <row r="43" spans="1:5" x14ac:dyDescent="0.35">
      <c r="A43" s="3" t="s">
        <v>106</v>
      </c>
      <c r="B43" s="4">
        <v>1</v>
      </c>
      <c r="C43" t="e">
        <f t="shared" si="0"/>
        <v>#N/A</v>
      </c>
      <c r="D43">
        <f>COUNTIF(aranea_test2!C:C,Лист1!A43)</f>
        <v>1</v>
      </c>
      <c r="E43">
        <f t="shared" si="1"/>
        <v>8.3333333333333332E-3</v>
      </c>
    </row>
    <row r="44" spans="1:5" x14ac:dyDescent="0.35">
      <c r="A44" s="3" t="s">
        <v>95</v>
      </c>
      <c r="B44" s="4">
        <v>1</v>
      </c>
      <c r="C44" t="e">
        <f t="shared" si="0"/>
        <v>#N/A</v>
      </c>
      <c r="D44">
        <f>COUNTIF(aranea_test2!C:C,Лист1!A44)</f>
        <v>1</v>
      </c>
      <c r="E44">
        <f t="shared" si="1"/>
        <v>8.3333333333333332E-3</v>
      </c>
    </row>
    <row r="45" spans="1:5" x14ac:dyDescent="0.35">
      <c r="A45" s="3" t="s">
        <v>40</v>
      </c>
      <c r="B45" s="4">
        <v>1</v>
      </c>
      <c r="C45" t="e">
        <f t="shared" si="0"/>
        <v>#N/A</v>
      </c>
      <c r="D45">
        <f>COUNTIF(aranea_test2!C:C,Лист1!A45)</f>
        <v>4</v>
      </c>
      <c r="E45">
        <f t="shared" si="1"/>
        <v>3.3333333333333333E-2</v>
      </c>
    </row>
    <row r="46" spans="1:5" x14ac:dyDescent="0.35">
      <c r="A46" s="3" t="s">
        <v>72</v>
      </c>
      <c r="B46" s="4">
        <v>1</v>
      </c>
      <c r="C46" t="e">
        <f t="shared" si="0"/>
        <v>#N/A</v>
      </c>
      <c r="D46">
        <f>COUNTIF(aranea_test2!C:C,Лист1!A46)</f>
        <v>1</v>
      </c>
      <c r="E46">
        <f t="shared" si="1"/>
        <v>8.3333333333333332E-3</v>
      </c>
    </row>
    <row r="47" spans="1:5" x14ac:dyDescent="0.35">
      <c r="A47" s="3" t="s">
        <v>107</v>
      </c>
      <c r="B47" s="4">
        <v>1</v>
      </c>
      <c r="C47" t="e">
        <f t="shared" si="0"/>
        <v>#N/A</v>
      </c>
      <c r="D47">
        <f>COUNTIF(aranea_test2!C:C,Лист1!A47)</f>
        <v>1</v>
      </c>
      <c r="E47">
        <f t="shared" si="1"/>
        <v>8.3333333333333332E-3</v>
      </c>
    </row>
    <row r="48" spans="1:5" x14ac:dyDescent="0.35">
      <c r="A48" s="3" t="s">
        <v>88</v>
      </c>
      <c r="B48" s="4">
        <v>1</v>
      </c>
      <c r="C48" t="e">
        <f t="shared" si="0"/>
        <v>#N/A</v>
      </c>
      <c r="D48">
        <f>COUNTIF(aranea_test2!C:C,Лист1!A48)</f>
        <v>2</v>
      </c>
      <c r="E48">
        <f t="shared" si="1"/>
        <v>1.6666666666666666E-2</v>
      </c>
    </row>
    <row r="49" spans="1:5" x14ac:dyDescent="0.35">
      <c r="A49" s="3" t="s">
        <v>23</v>
      </c>
      <c r="B49" s="4">
        <v>1</v>
      </c>
      <c r="C49" t="e">
        <f t="shared" si="0"/>
        <v>#N/A</v>
      </c>
      <c r="D49">
        <f>COUNTIF(aranea_test2!C:C,Лист1!A49)</f>
        <v>9</v>
      </c>
      <c r="E49">
        <f t="shared" si="1"/>
        <v>7.4999999999999997E-2</v>
      </c>
    </row>
    <row r="50" spans="1:5" x14ac:dyDescent="0.35">
      <c r="A50" s="3" t="s">
        <v>64</v>
      </c>
      <c r="B50" s="4">
        <v>1</v>
      </c>
      <c r="C50">
        <f t="shared" si="0"/>
        <v>28</v>
      </c>
      <c r="D50">
        <f>COUNTIF(aranea_test2!C:C,Лист1!A50)</f>
        <v>2</v>
      </c>
      <c r="E50">
        <f t="shared" si="1"/>
        <v>1.6666666666666666E-2</v>
      </c>
    </row>
    <row r="51" spans="1:5" x14ac:dyDescent="0.35">
      <c r="A51" s="3" t="s">
        <v>57</v>
      </c>
      <c r="B51" s="4">
        <v>1</v>
      </c>
      <c r="C51" t="e">
        <f t="shared" si="0"/>
        <v>#N/A</v>
      </c>
      <c r="D51">
        <f>COUNTIF(aranea_test2!C:C,Лист1!A51)</f>
        <v>1</v>
      </c>
      <c r="E51">
        <f t="shared" si="1"/>
        <v>8.3333333333333332E-3</v>
      </c>
    </row>
    <row r="52" spans="1:5" x14ac:dyDescent="0.35">
      <c r="A52" s="3" t="s">
        <v>83</v>
      </c>
      <c r="B52" s="4">
        <v>1</v>
      </c>
      <c r="C52" t="e">
        <f t="shared" si="0"/>
        <v>#N/A</v>
      </c>
      <c r="D52">
        <f>COUNTIF(aranea_test2!C:C,Лист1!A52)</f>
        <v>1</v>
      </c>
      <c r="E52">
        <f t="shared" si="1"/>
        <v>8.3333333333333332E-3</v>
      </c>
    </row>
    <row r="53" spans="1:5" x14ac:dyDescent="0.35">
      <c r="A53" s="3" t="s">
        <v>86</v>
      </c>
      <c r="B53" s="4">
        <v>1</v>
      </c>
      <c r="C53" t="e">
        <f t="shared" si="0"/>
        <v>#N/A</v>
      </c>
      <c r="D53">
        <f>COUNTIF(aranea_test2!C:C,Лист1!A53)</f>
        <v>1</v>
      </c>
      <c r="E53">
        <f t="shared" si="1"/>
        <v>8.3333333333333332E-3</v>
      </c>
    </row>
    <row r="54" spans="1:5" x14ac:dyDescent="0.35">
      <c r="A54" s="3" t="s">
        <v>3</v>
      </c>
      <c r="B54" s="4">
        <v>1</v>
      </c>
      <c r="C54" t="e">
        <f t="shared" si="0"/>
        <v>#N/A</v>
      </c>
      <c r="D54">
        <f>COUNTIF(aranea_test2!C:C,Лист1!A54)</f>
        <v>3</v>
      </c>
      <c r="E54">
        <f t="shared" si="1"/>
        <v>2.4999999999999998E-2</v>
      </c>
    </row>
    <row r="55" spans="1:5" x14ac:dyDescent="0.35">
      <c r="A55" s="3" t="s">
        <v>82</v>
      </c>
      <c r="B55" s="4">
        <v>1</v>
      </c>
      <c r="C55" t="e">
        <f t="shared" si="0"/>
        <v>#N/A</v>
      </c>
      <c r="D55">
        <f>COUNTIF(aranea_test2!C:C,Лист1!A55)</f>
        <v>1</v>
      </c>
      <c r="E55">
        <f t="shared" si="1"/>
        <v>8.3333333333333332E-3</v>
      </c>
    </row>
    <row r="56" spans="1:5" x14ac:dyDescent="0.35">
      <c r="A56" s="3" t="s">
        <v>8</v>
      </c>
      <c r="B56" s="4">
        <v>1</v>
      </c>
      <c r="C56" t="e">
        <f t="shared" si="0"/>
        <v>#N/A</v>
      </c>
      <c r="D56">
        <f>COUNTIF(aranea_test2!C:C,Лист1!A56)</f>
        <v>1</v>
      </c>
      <c r="E56">
        <f t="shared" si="1"/>
        <v>8.3333333333333332E-3</v>
      </c>
    </row>
    <row r="57" spans="1:5" x14ac:dyDescent="0.35">
      <c r="A57" s="3" t="s">
        <v>58</v>
      </c>
      <c r="B57" s="4">
        <v>1</v>
      </c>
      <c r="C57" t="e">
        <f t="shared" si="0"/>
        <v>#N/A</v>
      </c>
      <c r="D57">
        <f>COUNTIF(aranea_test2!C:C,Лист1!A57)</f>
        <v>1</v>
      </c>
      <c r="E57">
        <f t="shared" si="1"/>
        <v>8.3333333333333332E-3</v>
      </c>
    </row>
    <row r="58" spans="1:5" x14ac:dyDescent="0.35">
      <c r="A58" s="3" t="s">
        <v>1</v>
      </c>
      <c r="B58" s="4">
        <v>1</v>
      </c>
      <c r="C58" t="e">
        <f t="shared" si="0"/>
        <v>#N/A</v>
      </c>
      <c r="D58">
        <f>COUNTIF(aranea_test2!C:C,Лист1!A58)</f>
        <v>1</v>
      </c>
      <c r="E58">
        <f t="shared" si="1"/>
        <v>8.3333333333333332E-3</v>
      </c>
    </row>
    <row r="59" spans="1:5" x14ac:dyDescent="0.35">
      <c r="A59" s="3" t="s">
        <v>28</v>
      </c>
      <c r="B59" s="4">
        <v>1</v>
      </c>
      <c r="C59" t="e">
        <f t="shared" si="0"/>
        <v>#N/A</v>
      </c>
      <c r="D59">
        <f>COUNTIF(aranea_test2!C:C,Лист1!A59)</f>
        <v>2</v>
      </c>
      <c r="E59">
        <f t="shared" si="1"/>
        <v>1.6666666666666666E-2</v>
      </c>
    </row>
    <row r="60" spans="1:5" x14ac:dyDescent="0.35">
      <c r="A60" s="3" t="s">
        <v>104</v>
      </c>
      <c r="B60" s="4">
        <v>1</v>
      </c>
      <c r="C60" t="e">
        <f t="shared" si="0"/>
        <v>#N/A</v>
      </c>
      <c r="D60">
        <f>COUNTIF(aranea_test2!C:C,Лист1!A60)</f>
        <v>1</v>
      </c>
      <c r="E60">
        <f t="shared" si="1"/>
        <v>8.3333333333333332E-3</v>
      </c>
    </row>
    <row r="61" spans="1:5" x14ac:dyDescent="0.35">
      <c r="A61" s="3" t="s">
        <v>26</v>
      </c>
      <c r="B61" s="4">
        <v>1</v>
      </c>
      <c r="C61" t="e">
        <f t="shared" si="0"/>
        <v>#N/A</v>
      </c>
      <c r="D61">
        <f>COUNTIF(aranea_test2!C:C,Лист1!A61)</f>
        <v>1</v>
      </c>
      <c r="E61">
        <f t="shared" si="1"/>
        <v>8.3333333333333332E-3</v>
      </c>
    </row>
    <row r="62" spans="1:5" x14ac:dyDescent="0.35">
      <c r="A62" s="3" t="s">
        <v>35</v>
      </c>
      <c r="B62" s="4">
        <v>1</v>
      </c>
      <c r="C62" t="e">
        <f t="shared" si="0"/>
        <v>#N/A</v>
      </c>
      <c r="D62">
        <f>COUNTIF(aranea_test2!C:C,Лист1!A62)</f>
        <v>4</v>
      </c>
      <c r="E62">
        <f t="shared" si="1"/>
        <v>3.3333333333333333E-2</v>
      </c>
    </row>
    <row r="63" spans="1:5" x14ac:dyDescent="0.35">
      <c r="A63" s="3" t="s">
        <v>90</v>
      </c>
      <c r="B63" s="4">
        <v>1</v>
      </c>
      <c r="C63" t="e">
        <f t="shared" si="0"/>
        <v>#N/A</v>
      </c>
      <c r="D63">
        <f>COUNTIF(aranea_test2!C:C,Лист1!A63)</f>
        <v>1</v>
      </c>
      <c r="E63">
        <f t="shared" si="1"/>
        <v>8.3333333333333332E-3</v>
      </c>
    </row>
    <row r="64" spans="1:5" x14ac:dyDescent="0.35">
      <c r="A64" s="3" t="s">
        <v>119</v>
      </c>
      <c r="B64" s="4">
        <v>1</v>
      </c>
      <c r="C64" t="e">
        <f t="shared" si="0"/>
        <v>#N/A</v>
      </c>
      <c r="D64">
        <f>COUNTIF(aranea_test2!C:C,Лист1!A64)</f>
        <v>1</v>
      </c>
      <c r="E64">
        <f t="shared" si="1"/>
        <v>8.3333333333333332E-3</v>
      </c>
    </row>
    <row r="65" spans="1:5" x14ac:dyDescent="0.35">
      <c r="A65" s="3" t="s">
        <v>117</v>
      </c>
      <c r="B65" s="4">
        <v>1</v>
      </c>
      <c r="C65" t="e">
        <f t="shared" si="0"/>
        <v>#N/A</v>
      </c>
      <c r="D65">
        <f>COUNTIF(aranea_test2!C:C,Лист1!A65)</f>
        <v>1</v>
      </c>
      <c r="E65">
        <f t="shared" si="1"/>
        <v>8.3333333333333332E-3</v>
      </c>
    </row>
    <row r="66" spans="1:5" x14ac:dyDescent="0.35">
      <c r="A66" s="3" t="s">
        <v>118</v>
      </c>
      <c r="B66" s="4">
        <v>1</v>
      </c>
      <c r="C66" t="e">
        <f t="shared" si="0"/>
        <v>#N/A</v>
      </c>
      <c r="D66">
        <f>COUNTIF(aranea_test2!C:C,Лист1!A66)</f>
        <v>1</v>
      </c>
      <c r="E66">
        <f t="shared" si="1"/>
        <v>8.3333333333333332E-3</v>
      </c>
    </row>
    <row r="67" spans="1:5" x14ac:dyDescent="0.35">
      <c r="A67" s="3" t="s">
        <v>81</v>
      </c>
      <c r="B67" s="4">
        <v>1</v>
      </c>
      <c r="C67" t="e">
        <f t="shared" si="0"/>
        <v>#N/A</v>
      </c>
      <c r="D67">
        <f>COUNTIF(aranea_test2!C:C,Лист1!A67)</f>
        <v>1</v>
      </c>
      <c r="E67">
        <f t="shared" si="1"/>
        <v>8.3333333333333332E-3</v>
      </c>
    </row>
    <row r="68" spans="1:5" x14ac:dyDescent="0.35">
      <c r="A68" s="3" t="s">
        <v>115</v>
      </c>
      <c r="B68" s="4">
        <v>1</v>
      </c>
      <c r="C68" t="e">
        <f t="shared" si="0"/>
        <v>#N/A</v>
      </c>
      <c r="D68">
        <f>COUNTIF(aranea_test2!C:C,Лист1!A68)</f>
        <v>1</v>
      </c>
      <c r="E68">
        <f t="shared" si="1"/>
        <v>8.3333333333333332E-3</v>
      </c>
    </row>
    <row r="69" spans="1:5" x14ac:dyDescent="0.35">
      <c r="A69" s="3" t="s">
        <v>91</v>
      </c>
      <c r="B69" s="4">
        <v>1</v>
      </c>
      <c r="C69" t="e">
        <f t="shared" si="0"/>
        <v>#N/A</v>
      </c>
      <c r="D69">
        <f>COUNTIF(aranea_test2!C:C,Лист1!A69)</f>
        <v>1</v>
      </c>
      <c r="E69">
        <f t="shared" si="1"/>
        <v>8.3333333333333332E-3</v>
      </c>
    </row>
    <row r="70" spans="1:5" x14ac:dyDescent="0.35">
      <c r="A70" s="3" t="s">
        <v>100</v>
      </c>
      <c r="B70" s="4">
        <v>1</v>
      </c>
      <c r="C70" t="e">
        <f t="shared" ref="C70:C133" si="2">MATCH(A70,A153:A226,0)</f>
        <v>#N/A</v>
      </c>
      <c r="D70">
        <f>COUNTIF(aranea_test2!C:C,Лист1!A70)</f>
        <v>1</v>
      </c>
      <c r="E70">
        <f t="shared" ref="E70:E133" si="3">D70/120000000*1000000</f>
        <v>8.3333333333333332E-3</v>
      </c>
    </row>
    <row r="71" spans="1:5" x14ac:dyDescent="0.35">
      <c r="A71" s="3" t="s">
        <v>65</v>
      </c>
      <c r="B71" s="4">
        <v>1</v>
      </c>
      <c r="C71" t="e">
        <f t="shared" si="2"/>
        <v>#N/A</v>
      </c>
      <c r="D71">
        <f>COUNTIF(aranea_test2!C:C,Лист1!A71)</f>
        <v>1</v>
      </c>
      <c r="E71">
        <f t="shared" si="3"/>
        <v>8.3333333333333332E-3</v>
      </c>
    </row>
    <row r="72" spans="1:5" x14ac:dyDescent="0.35">
      <c r="A72" s="3" t="s">
        <v>85</v>
      </c>
      <c r="B72" s="4">
        <v>1</v>
      </c>
      <c r="C72" t="e">
        <f t="shared" si="2"/>
        <v>#N/A</v>
      </c>
      <c r="D72">
        <f>COUNTIF(aranea_test2!C:C,Лист1!A72)</f>
        <v>1</v>
      </c>
      <c r="E72">
        <f t="shared" si="3"/>
        <v>8.3333333333333332E-3</v>
      </c>
    </row>
    <row r="73" spans="1:5" x14ac:dyDescent="0.35">
      <c r="A73" s="3" t="s">
        <v>42</v>
      </c>
      <c r="B73" s="4">
        <v>1</v>
      </c>
      <c r="C73">
        <f t="shared" si="2"/>
        <v>3</v>
      </c>
      <c r="D73">
        <f>COUNTIF(aranea_test2!C:C,Лист1!A73)</f>
        <v>2</v>
      </c>
      <c r="E73">
        <f t="shared" si="3"/>
        <v>1.6666666666666666E-2</v>
      </c>
    </row>
    <row r="74" spans="1:5" x14ac:dyDescent="0.35">
      <c r="A74" s="3" t="s">
        <v>87</v>
      </c>
      <c r="B74" s="4">
        <v>1</v>
      </c>
      <c r="C74" t="e">
        <f t="shared" si="2"/>
        <v>#N/A</v>
      </c>
      <c r="D74">
        <f>COUNTIF(aranea_test2!C:C,Лист1!A74)</f>
        <v>1</v>
      </c>
      <c r="E74">
        <f t="shared" si="3"/>
        <v>8.3333333333333332E-3</v>
      </c>
    </row>
    <row r="75" spans="1:5" x14ac:dyDescent="0.35">
      <c r="A75" s="3" t="s">
        <v>63</v>
      </c>
      <c r="B75" s="4">
        <v>1</v>
      </c>
      <c r="C75" t="e">
        <f t="shared" si="2"/>
        <v>#N/A</v>
      </c>
      <c r="D75">
        <f>COUNTIF(aranea_test2!C:C,Лист1!A75)</f>
        <v>1</v>
      </c>
      <c r="E75">
        <f t="shared" si="3"/>
        <v>8.3333333333333332E-3</v>
      </c>
    </row>
    <row r="76" spans="1:5" x14ac:dyDescent="0.35">
      <c r="A76" s="3" t="s">
        <v>109</v>
      </c>
      <c r="B76" s="4">
        <v>1</v>
      </c>
      <c r="C76" t="e">
        <f t="shared" si="2"/>
        <v>#N/A</v>
      </c>
      <c r="D76">
        <f>COUNTIF(aranea_test2!C:C,Лист1!A76)</f>
        <v>1</v>
      </c>
      <c r="E76">
        <f t="shared" si="3"/>
        <v>8.3333333333333332E-3</v>
      </c>
    </row>
    <row r="77" spans="1:5" x14ac:dyDescent="0.35">
      <c r="A77" s="3" t="s">
        <v>99</v>
      </c>
      <c r="B77" s="4">
        <v>1</v>
      </c>
      <c r="C77" t="e">
        <f t="shared" si="2"/>
        <v>#N/A</v>
      </c>
      <c r="D77">
        <f>COUNTIF(aranea_test2!C:C,Лист1!A77)</f>
        <v>1</v>
      </c>
      <c r="E77">
        <f t="shared" si="3"/>
        <v>8.3333333333333332E-3</v>
      </c>
    </row>
    <row r="78" spans="1:5" x14ac:dyDescent="0.35">
      <c r="A78" s="3" t="s">
        <v>76</v>
      </c>
      <c r="B78" s="4">
        <v>1</v>
      </c>
      <c r="C78" t="e">
        <f t="shared" si="2"/>
        <v>#N/A</v>
      </c>
      <c r="D78">
        <f>COUNTIF(aranea_test2!C:C,Лист1!A78)</f>
        <v>1</v>
      </c>
      <c r="E78">
        <f t="shared" si="3"/>
        <v>8.3333333333333332E-3</v>
      </c>
    </row>
    <row r="79" spans="1:5" x14ac:dyDescent="0.35">
      <c r="A79" s="3" t="s">
        <v>121</v>
      </c>
      <c r="B79" s="4">
        <v>1</v>
      </c>
      <c r="C79" t="e">
        <f t="shared" si="2"/>
        <v>#N/A</v>
      </c>
      <c r="D79">
        <f>COUNTIF(aranea_test2!C:C,Лист1!A79)</f>
        <v>1</v>
      </c>
      <c r="E79">
        <f t="shared" si="3"/>
        <v>8.3333333333333332E-3</v>
      </c>
    </row>
    <row r="80" spans="1:5" x14ac:dyDescent="0.35">
      <c r="A80" s="3" t="s">
        <v>78</v>
      </c>
      <c r="B80" s="4">
        <v>1</v>
      </c>
      <c r="C80" t="e">
        <f t="shared" si="2"/>
        <v>#N/A</v>
      </c>
      <c r="D80">
        <f>COUNTIF(aranea_test2!C:C,Лист1!A80)</f>
        <v>4</v>
      </c>
      <c r="E80">
        <f t="shared" si="3"/>
        <v>3.3333333333333333E-2</v>
      </c>
    </row>
    <row r="81" spans="1:5" x14ac:dyDescent="0.35">
      <c r="A81" s="3" t="s">
        <v>17</v>
      </c>
      <c r="B81" s="4">
        <v>1</v>
      </c>
      <c r="C81" t="e">
        <f t="shared" si="2"/>
        <v>#N/A</v>
      </c>
      <c r="D81">
        <f>COUNTIF(aranea_test2!C:C,Лист1!A81)</f>
        <v>1</v>
      </c>
      <c r="E81">
        <f t="shared" si="3"/>
        <v>8.3333333333333332E-3</v>
      </c>
    </row>
    <row r="82" spans="1:5" x14ac:dyDescent="0.35">
      <c r="A82" s="3" t="s">
        <v>103</v>
      </c>
      <c r="B82" s="4">
        <v>1</v>
      </c>
      <c r="C82" t="e">
        <f t="shared" si="2"/>
        <v>#N/A</v>
      </c>
      <c r="D82">
        <f>COUNTIF(aranea_test2!C:C,Лист1!A82)</f>
        <v>1</v>
      </c>
      <c r="E82">
        <f t="shared" si="3"/>
        <v>8.3333333333333332E-3</v>
      </c>
    </row>
    <row r="83" spans="1:5" x14ac:dyDescent="0.35">
      <c r="A83" s="3" t="s">
        <v>75</v>
      </c>
      <c r="B83" s="4">
        <v>1</v>
      </c>
      <c r="C83" t="e">
        <f t="shared" si="2"/>
        <v>#N/A</v>
      </c>
      <c r="D83">
        <f>COUNTIF(aranea_test2!C:C,Лист1!A83)</f>
        <v>1</v>
      </c>
      <c r="E83">
        <f t="shared" si="3"/>
        <v>8.3333333333333332E-3</v>
      </c>
    </row>
    <row r="84" spans="1:5" x14ac:dyDescent="0.35">
      <c r="A84" s="3" t="s">
        <v>53</v>
      </c>
      <c r="B84" s="4">
        <v>1</v>
      </c>
      <c r="C84" t="e">
        <f t="shared" si="2"/>
        <v>#N/A</v>
      </c>
      <c r="D84">
        <f>COUNTIF(aranea_test2!C:C,Лист1!A84)</f>
        <v>1</v>
      </c>
      <c r="E84">
        <f t="shared" si="3"/>
        <v>8.3333333333333332E-3</v>
      </c>
    </row>
    <row r="85" spans="1:5" x14ac:dyDescent="0.35">
      <c r="A85" s="3" t="s">
        <v>97</v>
      </c>
      <c r="B85" s="4">
        <v>1</v>
      </c>
      <c r="C85" t="e">
        <f t="shared" si="2"/>
        <v>#N/A</v>
      </c>
      <c r="D85">
        <f>COUNTIF(aranea_test2!C:C,Лист1!A85)</f>
        <v>1</v>
      </c>
      <c r="E85">
        <f t="shared" si="3"/>
        <v>8.3333333333333332E-3</v>
      </c>
    </row>
    <row r="86" spans="1:5" x14ac:dyDescent="0.35">
      <c r="A86" s="3" t="s">
        <v>25</v>
      </c>
      <c r="B86" s="4">
        <v>1</v>
      </c>
      <c r="C86" t="e">
        <f t="shared" si="2"/>
        <v>#N/A</v>
      </c>
      <c r="D86">
        <f>COUNTIF(aranea_test2!C:C,Лист1!A86)</f>
        <v>3</v>
      </c>
      <c r="E86">
        <f t="shared" si="3"/>
        <v>2.4999999999999998E-2</v>
      </c>
    </row>
    <row r="87" spans="1:5" x14ac:dyDescent="0.35">
      <c r="A87" s="2" t="s">
        <v>148</v>
      </c>
      <c r="B87" s="4">
        <v>156</v>
      </c>
      <c r="C87" t="e">
        <f t="shared" si="2"/>
        <v>#N/A</v>
      </c>
      <c r="D87">
        <f>COUNTIF(aranea_test2!C:C,Лист1!A87)</f>
        <v>0</v>
      </c>
      <c r="E87">
        <f t="shared" si="3"/>
        <v>0</v>
      </c>
    </row>
    <row r="88" spans="1:5" x14ac:dyDescent="0.35">
      <c r="A88" s="3" t="s">
        <v>9</v>
      </c>
      <c r="B88" s="4">
        <v>19</v>
      </c>
      <c r="C88" t="e">
        <f t="shared" si="2"/>
        <v>#N/A</v>
      </c>
      <c r="D88">
        <f>COUNTIF(aranea_test2!C:C,Лист1!A88)</f>
        <v>46</v>
      </c>
      <c r="E88">
        <f t="shared" si="3"/>
        <v>0.38333333333333336</v>
      </c>
    </row>
    <row r="89" spans="1:5" x14ac:dyDescent="0.35">
      <c r="A89" s="3" t="s">
        <v>0</v>
      </c>
      <c r="B89" s="4">
        <v>14</v>
      </c>
      <c r="C89" t="e">
        <f t="shared" si="2"/>
        <v>#N/A</v>
      </c>
      <c r="D89">
        <f>COUNTIF(aranea_test2!C:C,Лист1!A89)</f>
        <v>27</v>
      </c>
      <c r="E89">
        <f t="shared" si="3"/>
        <v>0.22499999999999998</v>
      </c>
    </row>
    <row r="90" spans="1:5" x14ac:dyDescent="0.35">
      <c r="A90" s="3" t="s">
        <v>23</v>
      </c>
      <c r="B90" s="4">
        <v>8</v>
      </c>
      <c r="C90" t="e">
        <f t="shared" si="2"/>
        <v>#N/A</v>
      </c>
      <c r="D90">
        <f>COUNTIF(aranea_test2!C:C,Лист1!A90)</f>
        <v>9</v>
      </c>
      <c r="E90">
        <f t="shared" si="3"/>
        <v>7.4999999999999997E-2</v>
      </c>
    </row>
    <row r="91" spans="1:5" x14ac:dyDescent="0.35">
      <c r="A91" s="3" t="s">
        <v>39</v>
      </c>
      <c r="B91" s="4">
        <v>7</v>
      </c>
      <c r="C91" t="e">
        <f t="shared" si="2"/>
        <v>#N/A</v>
      </c>
      <c r="D91">
        <f>COUNTIF(aranea_test2!C:C,Лист1!A91)</f>
        <v>14</v>
      </c>
      <c r="E91">
        <f t="shared" si="3"/>
        <v>0.11666666666666667</v>
      </c>
    </row>
    <row r="92" spans="1:5" x14ac:dyDescent="0.35">
      <c r="A92" s="3" t="s">
        <v>38</v>
      </c>
      <c r="B92" s="4">
        <v>5</v>
      </c>
      <c r="C92" t="e">
        <f t="shared" si="2"/>
        <v>#N/A</v>
      </c>
      <c r="D92">
        <f>COUNTIF(aranea_test2!C:C,Лист1!A92)</f>
        <v>10</v>
      </c>
      <c r="E92">
        <f t="shared" si="3"/>
        <v>8.3333333333333343E-2</v>
      </c>
    </row>
    <row r="93" spans="1:5" x14ac:dyDescent="0.35">
      <c r="A93" s="3" t="s">
        <v>20</v>
      </c>
      <c r="B93" s="4">
        <v>4</v>
      </c>
      <c r="C93" t="e">
        <f t="shared" si="2"/>
        <v>#N/A</v>
      </c>
      <c r="D93">
        <f>COUNTIF(aranea_test2!C:C,Лист1!A93)</f>
        <v>7</v>
      </c>
      <c r="E93">
        <f t="shared" si="3"/>
        <v>5.8333333333333334E-2</v>
      </c>
    </row>
    <row r="94" spans="1:5" x14ac:dyDescent="0.35">
      <c r="A94" s="3" t="s">
        <v>32</v>
      </c>
      <c r="B94" s="4">
        <v>4</v>
      </c>
      <c r="C94" t="e">
        <f t="shared" si="2"/>
        <v>#N/A</v>
      </c>
      <c r="D94">
        <f>COUNTIF(aranea_test2!C:C,Лист1!A94)</f>
        <v>6</v>
      </c>
      <c r="E94">
        <f t="shared" si="3"/>
        <v>4.9999999999999996E-2</v>
      </c>
    </row>
    <row r="95" spans="1:5" x14ac:dyDescent="0.35">
      <c r="A95" s="3" t="s">
        <v>22</v>
      </c>
      <c r="B95" s="4">
        <v>4</v>
      </c>
      <c r="C95" t="e">
        <f t="shared" si="2"/>
        <v>#N/A</v>
      </c>
      <c r="D95">
        <f>COUNTIF(aranea_test2!C:C,Лист1!A95)</f>
        <v>7</v>
      </c>
      <c r="E95">
        <f t="shared" si="3"/>
        <v>5.8333333333333334E-2</v>
      </c>
    </row>
    <row r="96" spans="1:5" x14ac:dyDescent="0.35">
      <c r="A96" s="3" t="s">
        <v>62</v>
      </c>
      <c r="B96" s="4">
        <v>4</v>
      </c>
      <c r="C96" t="e">
        <f t="shared" si="2"/>
        <v>#N/A</v>
      </c>
      <c r="D96">
        <f>COUNTIF(aranea_test2!C:C,Лист1!A96)</f>
        <v>6</v>
      </c>
      <c r="E96">
        <f t="shared" si="3"/>
        <v>4.9999999999999996E-2</v>
      </c>
    </row>
    <row r="97" spans="1:5" x14ac:dyDescent="0.35">
      <c r="A97" s="3" t="s">
        <v>40</v>
      </c>
      <c r="B97" s="4">
        <v>3</v>
      </c>
      <c r="C97" t="e">
        <f t="shared" si="2"/>
        <v>#N/A</v>
      </c>
      <c r="D97">
        <f>COUNTIF(aranea_test2!C:C,Лист1!A97)</f>
        <v>4</v>
      </c>
      <c r="E97">
        <f t="shared" si="3"/>
        <v>3.3333333333333333E-2</v>
      </c>
    </row>
    <row r="98" spans="1:5" x14ac:dyDescent="0.35">
      <c r="A98" s="3" t="s">
        <v>21</v>
      </c>
      <c r="B98" s="4">
        <v>3</v>
      </c>
      <c r="C98" t="e">
        <f t="shared" si="2"/>
        <v>#N/A</v>
      </c>
      <c r="D98">
        <f>COUNTIF(aranea_test2!C:C,Лист1!A98)</f>
        <v>6</v>
      </c>
      <c r="E98">
        <f t="shared" si="3"/>
        <v>4.9999999999999996E-2</v>
      </c>
    </row>
    <row r="99" spans="1:5" x14ac:dyDescent="0.35">
      <c r="A99" s="3" t="s">
        <v>77</v>
      </c>
      <c r="B99" s="4">
        <v>3</v>
      </c>
      <c r="C99" t="e">
        <f t="shared" si="2"/>
        <v>#N/A</v>
      </c>
      <c r="D99">
        <f>COUNTIF(aranea_test2!C:C,Лист1!A99)</f>
        <v>6</v>
      </c>
      <c r="E99">
        <f t="shared" si="3"/>
        <v>4.9999999999999996E-2</v>
      </c>
    </row>
    <row r="100" spans="1:5" x14ac:dyDescent="0.35">
      <c r="A100" s="3" t="s">
        <v>78</v>
      </c>
      <c r="B100" s="4">
        <v>3</v>
      </c>
      <c r="C100" t="e">
        <f t="shared" si="2"/>
        <v>#N/A</v>
      </c>
      <c r="D100">
        <f>COUNTIF(aranea_test2!C:C,Лист1!A100)</f>
        <v>4</v>
      </c>
      <c r="E100">
        <f t="shared" si="3"/>
        <v>3.3333333333333333E-2</v>
      </c>
    </row>
    <row r="101" spans="1:5" x14ac:dyDescent="0.35">
      <c r="A101" s="3" t="s">
        <v>35</v>
      </c>
      <c r="B101" s="4">
        <v>3</v>
      </c>
      <c r="C101" t="e">
        <f t="shared" si="2"/>
        <v>#N/A</v>
      </c>
      <c r="D101">
        <f>COUNTIF(aranea_test2!C:C,Лист1!A101)</f>
        <v>4</v>
      </c>
      <c r="E101">
        <f t="shared" si="3"/>
        <v>3.3333333333333333E-2</v>
      </c>
    </row>
    <row r="102" spans="1:5" x14ac:dyDescent="0.35">
      <c r="A102" s="3" t="s">
        <v>5</v>
      </c>
      <c r="B102" s="4">
        <v>2</v>
      </c>
      <c r="C102" t="e">
        <f t="shared" si="2"/>
        <v>#N/A</v>
      </c>
      <c r="D102">
        <f>COUNTIF(aranea_test2!C:C,Лист1!A102)</f>
        <v>4</v>
      </c>
      <c r="E102">
        <f t="shared" si="3"/>
        <v>3.3333333333333333E-2</v>
      </c>
    </row>
    <row r="103" spans="1:5" x14ac:dyDescent="0.35">
      <c r="A103" s="3" t="s">
        <v>37</v>
      </c>
      <c r="B103" s="4">
        <v>2</v>
      </c>
      <c r="C103" t="e">
        <f t="shared" si="2"/>
        <v>#N/A</v>
      </c>
      <c r="D103">
        <f>COUNTIF(aranea_test2!C:C,Лист1!A103)</f>
        <v>5</v>
      </c>
      <c r="E103">
        <f t="shared" si="3"/>
        <v>4.1666666666666671E-2</v>
      </c>
    </row>
    <row r="104" spans="1:5" x14ac:dyDescent="0.35">
      <c r="A104" s="3" t="s">
        <v>24</v>
      </c>
      <c r="B104" s="4">
        <v>2</v>
      </c>
      <c r="C104" t="e">
        <f t="shared" si="2"/>
        <v>#N/A</v>
      </c>
      <c r="D104">
        <f>COUNTIF(aranea_test2!C:C,Лист1!A104)</f>
        <v>2</v>
      </c>
      <c r="E104">
        <f t="shared" si="3"/>
        <v>1.6666666666666666E-2</v>
      </c>
    </row>
    <row r="105" spans="1:5" x14ac:dyDescent="0.35">
      <c r="A105" s="3" t="s">
        <v>44</v>
      </c>
      <c r="B105" s="4">
        <v>2</v>
      </c>
      <c r="C105" t="e">
        <f t="shared" si="2"/>
        <v>#N/A</v>
      </c>
      <c r="D105">
        <f>COUNTIF(aranea_test2!C:C,Лист1!A105)</f>
        <v>2</v>
      </c>
      <c r="E105">
        <f t="shared" si="3"/>
        <v>1.6666666666666666E-2</v>
      </c>
    </row>
    <row r="106" spans="1:5" x14ac:dyDescent="0.35">
      <c r="A106" s="3" t="s">
        <v>41</v>
      </c>
      <c r="B106" s="4">
        <v>2</v>
      </c>
      <c r="C106" t="e">
        <f t="shared" si="2"/>
        <v>#N/A</v>
      </c>
      <c r="D106">
        <f>COUNTIF(aranea_test2!C:C,Лист1!A106)</f>
        <v>5</v>
      </c>
      <c r="E106">
        <f t="shared" si="3"/>
        <v>4.1666666666666671E-2</v>
      </c>
    </row>
    <row r="107" spans="1:5" x14ac:dyDescent="0.35">
      <c r="A107" s="3" t="s">
        <v>18</v>
      </c>
      <c r="B107" s="4">
        <v>2</v>
      </c>
      <c r="C107" t="e">
        <f t="shared" si="2"/>
        <v>#N/A</v>
      </c>
      <c r="D107">
        <f>COUNTIF(aranea_test2!C:C,Лист1!A107)</f>
        <v>8</v>
      </c>
      <c r="E107">
        <f t="shared" si="3"/>
        <v>6.6666666666666666E-2</v>
      </c>
    </row>
    <row r="108" spans="1:5" x14ac:dyDescent="0.35">
      <c r="A108" s="3" t="s">
        <v>46</v>
      </c>
      <c r="B108" s="4">
        <v>2</v>
      </c>
      <c r="C108" t="e">
        <f t="shared" si="2"/>
        <v>#N/A</v>
      </c>
      <c r="D108">
        <f>COUNTIF(aranea_test2!C:C,Лист1!A108)</f>
        <v>3</v>
      </c>
      <c r="E108">
        <f t="shared" si="3"/>
        <v>2.4999999999999998E-2</v>
      </c>
    </row>
    <row r="109" spans="1:5" x14ac:dyDescent="0.35">
      <c r="A109" s="3" t="s">
        <v>3</v>
      </c>
      <c r="B109" s="4">
        <v>2</v>
      </c>
      <c r="C109" t="e">
        <f t="shared" si="2"/>
        <v>#N/A</v>
      </c>
      <c r="D109">
        <f>COUNTIF(aranea_test2!C:C,Лист1!A109)</f>
        <v>3</v>
      </c>
      <c r="E109">
        <f t="shared" si="3"/>
        <v>2.4999999999999998E-2</v>
      </c>
    </row>
    <row r="110" spans="1:5" x14ac:dyDescent="0.35">
      <c r="A110" s="3" t="s">
        <v>10</v>
      </c>
      <c r="B110" s="4">
        <v>2</v>
      </c>
      <c r="C110" t="e">
        <f t="shared" si="2"/>
        <v>#N/A</v>
      </c>
      <c r="D110">
        <f>COUNTIF(aranea_test2!C:C,Лист1!A110)</f>
        <v>7</v>
      </c>
      <c r="E110">
        <f t="shared" si="3"/>
        <v>5.8333333333333334E-2</v>
      </c>
    </row>
    <row r="111" spans="1:5" x14ac:dyDescent="0.35">
      <c r="A111" s="3" t="s">
        <v>25</v>
      </c>
      <c r="B111" s="4">
        <v>2</v>
      </c>
      <c r="C111" t="e">
        <f t="shared" si="2"/>
        <v>#N/A</v>
      </c>
      <c r="D111">
        <f>COUNTIF(aranea_test2!C:C,Лист1!A111)</f>
        <v>3</v>
      </c>
      <c r="E111">
        <f t="shared" si="3"/>
        <v>2.4999999999999998E-2</v>
      </c>
    </row>
    <row r="112" spans="1:5" x14ac:dyDescent="0.35">
      <c r="A112" s="3" t="s">
        <v>123</v>
      </c>
      <c r="B112" s="4">
        <v>2</v>
      </c>
      <c r="C112" t="e">
        <f t="shared" si="2"/>
        <v>#N/A</v>
      </c>
      <c r="D112">
        <f>COUNTIF(aranea_test2!C:C,Лист1!A112)</f>
        <v>2</v>
      </c>
      <c r="E112">
        <f t="shared" si="3"/>
        <v>1.6666666666666666E-2</v>
      </c>
    </row>
    <row r="113" spans="1:5" x14ac:dyDescent="0.35">
      <c r="A113" s="3" t="s">
        <v>49</v>
      </c>
      <c r="B113" s="4">
        <v>2</v>
      </c>
      <c r="C113" t="e">
        <f t="shared" si="2"/>
        <v>#N/A</v>
      </c>
      <c r="D113">
        <f>COUNTIF(aranea_test2!C:C,Лист1!A113)</f>
        <v>2</v>
      </c>
      <c r="E113">
        <f t="shared" si="3"/>
        <v>1.6666666666666666E-2</v>
      </c>
    </row>
    <row r="114" spans="1:5" x14ac:dyDescent="0.35">
      <c r="A114" s="3" t="s">
        <v>120</v>
      </c>
      <c r="B114" s="4">
        <v>1</v>
      </c>
      <c r="C114" t="e">
        <f t="shared" si="2"/>
        <v>#N/A</v>
      </c>
      <c r="D114">
        <f>COUNTIF(aranea_test2!C:C,Лист1!A114)</f>
        <v>1</v>
      </c>
      <c r="E114">
        <f t="shared" si="3"/>
        <v>8.3333333333333332E-3</v>
      </c>
    </row>
    <row r="115" spans="1:5" x14ac:dyDescent="0.35">
      <c r="A115" s="3" t="s">
        <v>80</v>
      </c>
      <c r="B115" s="4">
        <v>1</v>
      </c>
      <c r="C115" t="e">
        <f t="shared" si="2"/>
        <v>#N/A</v>
      </c>
      <c r="D115">
        <f>COUNTIF(aranea_test2!C:C,Лист1!A115)</f>
        <v>1</v>
      </c>
      <c r="E115">
        <f t="shared" si="3"/>
        <v>8.3333333333333332E-3</v>
      </c>
    </row>
    <row r="116" spans="1:5" x14ac:dyDescent="0.35">
      <c r="A116" s="3" t="s">
        <v>111</v>
      </c>
      <c r="B116" s="4">
        <v>1</v>
      </c>
      <c r="C116" t="e">
        <f t="shared" si="2"/>
        <v>#N/A</v>
      </c>
      <c r="D116">
        <f>COUNTIF(aranea_test2!C:C,Лист1!A116)</f>
        <v>1</v>
      </c>
      <c r="E116">
        <f t="shared" si="3"/>
        <v>8.3333333333333332E-3</v>
      </c>
    </row>
    <row r="117" spans="1:5" x14ac:dyDescent="0.35">
      <c r="A117" s="3" t="s">
        <v>79</v>
      </c>
      <c r="B117" s="4">
        <v>1</v>
      </c>
      <c r="C117" t="e">
        <f t="shared" si="2"/>
        <v>#N/A</v>
      </c>
      <c r="D117">
        <f>COUNTIF(aranea_test2!C:C,Лист1!A117)</f>
        <v>3</v>
      </c>
      <c r="E117">
        <f t="shared" si="3"/>
        <v>2.4999999999999998E-2</v>
      </c>
    </row>
    <row r="118" spans="1:5" x14ac:dyDescent="0.35">
      <c r="A118" s="3" t="s">
        <v>54</v>
      </c>
      <c r="B118" s="4">
        <v>1</v>
      </c>
      <c r="C118" t="e">
        <f t="shared" si="2"/>
        <v>#N/A</v>
      </c>
      <c r="D118">
        <f>COUNTIF(aranea_test2!C:C,Лист1!A118)</f>
        <v>1</v>
      </c>
      <c r="E118">
        <f t="shared" si="3"/>
        <v>8.3333333333333332E-3</v>
      </c>
    </row>
    <row r="119" spans="1:5" x14ac:dyDescent="0.35">
      <c r="A119" s="3" t="s">
        <v>88</v>
      </c>
      <c r="B119" s="4">
        <v>1</v>
      </c>
      <c r="C119" t="e">
        <f t="shared" si="2"/>
        <v>#N/A</v>
      </c>
      <c r="D119">
        <f>COUNTIF(aranea_test2!C:C,Лист1!A119)</f>
        <v>2</v>
      </c>
      <c r="E119">
        <f t="shared" si="3"/>
        <v>1.6666666666666666E-2</v>
      </c>
    </row>
    <row r="120" spans="1:5" x14ac:dyDescent="0.35">
      <c r="A120" s="3" t="s">
        <v>71</v>
      </c>
      <c r="B120" s="4">
        <v>1</v>
      </c>
      <c r="C120" t="e">
        <f t="shared" si="2"/>
        <v>#N/A</v>
      </c>
      <c r="D120">
        <f>COUNTIF(aranea_test2!C:C,Лист1!A120)</f>
        <v>1</v>
      </c>
      <c r="E120">
        <f t="shared" si="3"/>
        <v>8.3333333333333332E-3</v>
      </c>
    </row>
    <row r="121" spans="1:5" x14ac:dyDescent="0.35">
      <c r="A121" s="3" t="s">
        <v>124</v>
      </c>
      <c r="B121" s="4">
        <v>1</v>
      </c>
      <c r="C121" t="e">
        <f t="shared" si="2"/>
        <v>#N/A</v>
      </c>
      <c r="D121">
        <f>COUNTIF(aranea_test2!C:C,Лист1!A121)</f>
        <v>1</v>
      </c>
      <c r="E121">
        <f t="shared" si="3"/>
        <v>8.3333333333333332E-3</v>
      </c>
    </row>
    <row r="122" spans="1:5" x14ac:dyDescent="0.35">
      <c r="A122" s="3" t="s">
        <v>102</v>
      </c>
      <c r="B122" s="4">
        <v>1</v>
      </c>
      <c r="C122" t="e">
        <f t="shared" si="2"/>
        <v>#N/A</v>
      </c>
      <c r="D122">
        <f>COUNTIF(aranea_test2!C:C,Лист1!A122)</f>
        <v>1</v>
      </c>
      <c r="E122">
        <f t="shared" si="3"/>
        <v>8.3333333333333332E-3</v>
      </c>
    </row>
    <row r="123" spans="1:5" x14ac:dyDescent="0.35">
      <c r="A123" s="3" t="s">
        <v>7</v>
      </c>
      <c r="B123" s="4">
        <v>1</v>
      </c>
      <c r="C123" t="e">
        <f t="shared" si="2"/>
        <v>#N/A</v>
      </c>
      <c r="D123">
        <f>COUNTIF(aranea_test2!C:C,Лист1!A123)</f>
        <v>1</v>
      </c>
      <c r="E123">
        <f t="shared" si="3"/>
        <v>8.3333333333333332E-3</v>
      </c>
    </row>
    <row r="124" spans="1:5" x14ac:dyDescent="0.35">
      <c r="A124" s="3" t="s">
        <v>50</v>
      </c>
      <c r="B124" s="4">
        <v>1</v>
      </c>
      <c r="C124" t="e">
        <f t="shared" si="2"/>
        <v>#N/A</v>
      </c>
      <c r="D124">
        <f>COUNTIF(aranea_test2!C:C,Лист1!A124)</f>
        <v>1</v>
      </c>
      <c r="E124">
        <f t="shared" si="3"/>
        <v>8.3333333333333332E-3</v>
      </c>
    </row>
    <row r="125" spans="1:5" x14ac:dyDescent="0.35">
      <c r="A125" s="3" t="s">
        <v>61</v>
      </c>
      <c r="B125" s="4">
        <v>1</v>
      </c>
      <c r="C125" t="e">
        <f t="shared" si="2"/>
        <v>#N/A</v>
      </c>
      <c r="D125">
        <f>COUNTIF(aranea_test2!C:C,Лист1!A125)</f>
        <v>1</v>
      </c>
      <c r="E125">
        <f t="shared" si="3"/>
        <v>8.3333333333333332E-3</v>
      </c>
    </row>
    <row r="126" spans="1:5" x14ac:dyDescent="0.35">
      <c r="A126" s="3" t="s">
        <v>48</v>
      </c>
      <c r="B126" s="4">
        <v>1</v>
      </c>
      <c r="C126" t="e">
        <f t="shared" si="2"/>
        <v>#N/A</v>
      </c>
      <c r="D126">
        <f>COUNTIF(aranea_test2!C:C,Лист1!A126)</f>
        <v>1</v>
      </c>
      <c r="E126">
        <f t="shared" si="3"/>
        <v>8.3333333333333332E-3</v>
      </c>
    </row>
    <row r="127" spans="1:5" x14ac:dyDescent="0.35">
      <c r="A127" s="3" t="s">
        <v>51</v>
      </c>
      <c r="B127" s="4">
        <v>1</v>
      </c>
      <c r="C127" t="e">
        <f t="shared" si="2"/>
        <v>#N/A</v>
      </c>
      <c r="D127">
        <f>COUNTIF(aranea_test2!C:C,Лист1!A127)</f>
        <v>0</v>
      </c>
      <c r="E127">
        <f t="shared" si="3"/>
        <v>0</v>
      </c>
    </row>
    <row r="128" spans="1:5" x14ac:dyDescent="0.35">
      <c r="A128" s="3" t="s">
        <v>116</v>
      </c>
      <c r="B128" s="4">
        <v>1</v>
      </c>
      <c r="C128" t="e">
        <f t="shared" si="2"/>
        <v>#N/A</v>
      </c>
      <c r="D128">
        <f>COUNTIF(aranea_test2!C:C,Лист1!A128)</f>
        <v>1</v>
      </c>
      <c r="E128">
        <f t="shared" si="3"/>
        <v>8.3333333333333332E-3</v>
      </c>
    </row>
    <row r="129" spans="1:5" x14ac:dyDescent="0.35">
      <c r="A129" s="3" t="s">
        <v>74</v>
      </c>
      <c r="B129" s="4">
        <v>1</v>
      </c>
      <c r="C129" t="e">
        <f t="shared" si="2"/>
        <v>#N/A</v>
      </c>
      <c r="D129">
        <f>COUNTIF(aranea_test2!C:C,Лист1!A129)</f>
        <v>1</v>
      </c>
      <c r="E129">
        <f t="shared" si="3"/>
        <v>8.3333333333333332E-3</v>
      </c>
    </row>
    <row r="130" spans="1:5" x14ac:dyDescent="0.35">
      <c r="A130" s="3" t="s">
        <v>28</v>
      </c>
      <c r="B130" s="4">
        <v>1</v>
      </c>
      <c r="C130" t="e">
        <f t="shared" si="2"/>
        <v>#N/A</v>
      </c>
      <c r="D130">
        <f>COUNTIF(aranea_test2!C:C,Лист1!A130)</f>
        <v>2</v>
      </c>
      <c r="E130">
        <f t="shared" si="3"/>
        <v>1.6666666666666666E-2</v>
      </c>
    </row>
    <row r="131" spans="1:5" x14ac:dyDescent="0.35">
      <c r="A131" s="3" t="s">
        <v>47</v>
      </c>
      <c r="B131" s="4">
        <v>1</v>
      </c>
      <c r="C131" t="e">
        <f t="shared" si="2"/>
        <v>#N/A</v>
      </c>
      <c r="D131">
        <f>COUNTIF(aranea_test2!C:C,Лист1!A131)</f>
        <v>1</v>
      </c>
      <c r="E131">
        <f t="shared" si="3"/>
        <v>8.3333333333333332E-3</v>
      </c>
    </row>
    <row r="132" spans="1:5" x14ac:dyDescent="0.35">
      <c r="A132" s="3" t="s">
        <v>11</v>
      </c>
      <c r="B132" s="4">
        <v>1</v>
      </c>
      <c r="C132" t="e">
        <f t="shared" si="2"/>
        <v>#N/A</v>
      </c>
      <c r="D132">
        <f>COUNTIF(aranea_test2!C:C,Лист1!A132)</f>
        <v>1</v>
      </c>
      <c r="E132">
        <f t="shared" si="3"/>
        <v>8.3333333333333332E-3</v>
      </c>
    </row>
    <row r="133" spans="1:5" x14ac:dyDescent="0.35">
      <c r="A133" s="3" t="s">
        <v>13</v>
      </c>
      <c r="B133" s="4">
        <v>1</v>
      </c>
      <c r="C133" t="e">
        <f t="shared" si="2"/>
        <v>#N/A</v>
      </c>
      <c r="D133">
        <f>COUNTIF(aranea_test2!C:C,Лист1!A133)</f>
        <v>1</v>
      </c>
      <c r="E133">
        <f t="shared" si="3"/>
        <v>8.3333333333333332E-3</v>
      </c>
    </row>
    <row r="134" spans="1:5" x14ac:dyDescent="0.35">
      <c r="A134" s="3" t="s">
        <v>125</v>
      </c>
      <c r="B134" s="4">
        <v>1</v>
      </c>
      <c r="C134" t="e">
        <f t="shared" ref="C134:C165" si="4">MATCH(A134,A217:A290,0)</f>
        <v>#N/A</v>
      </c>
      <c r="D134">
        <f>COUNTIF(aranea_test2!C:C,Лист1!A134)</f>
        <v>1</v>
      </c>
      <c r="E134">
        <f t="shared" ref="E134:E165" si="5">D134/120000000*1000000</f>
        <v>8.3333333333333332E-3</v>
      </c>
    </row>
    <row r="135" spans="1:5" x14ac:dyDescent="0.35">
      <c r="A135" s="3">
        <v>48</v>
      </c>
      <c r="B135" s="4">
        <v>1</v>
      </c>
      <c r="C135" t="e">
        <f t="shared" si="4"/>
        <v>#N/A</v>
      </c>
      <c r="D135">
        <f>COUNTIF(aranea_test2!C:C,Лист1!A135)</f>
        <v>1</v>
      </c>
      <c r="E135">
        <f t="shared" si="5"/>
        <v>8.3333333333333332E-3</v>
      </c>
    </row>
    <row r="136" spans="1:5" x14ac:dyDescent="0.35">
      <c r="A136" s="3" t="s">
        <v>6</v>
      </c>
      <c r="B136" s="4">
        <v>1</v>
      </c>
      <c r="C136" t="e">
        <f t="shared" si="4"/>
        <v>#N/A</v>
      </c>
      <c r="D136">
        <f>COUNTIF(aranea_test2!C:C,Лист1!A136)</f>
        <v>1</v>
      </c>
      <c r="E136">
        <f t="shared" si="5"/>
        <v>8.3333333333333332E-3</v>
      </c>
    </row>
    <row r="137" spans="1:5" x14ac:dyDescent="0.35">
      <c r="A137" s="3" t="s">
        <v>31</v>
      </c>
      <c r="B137" s="4">
        <v>1</v>
      </c>
      <c r="C137" t="e">
        <f t="shared" si="4"/>
        <v>#N/A</v>
      </c>
      <c r="D137">
        <f>COUNTIF(aranea_test2!C:C,Лист1!A137)</f>
        <v>4</v>
      </c>
      <c r="E137">
        <f t="shared" si="5"/>
        <v>3.3333333333333333E-2</v>
      </c>
    </row>
    <row r="138" spans="1:5" x14ac:dyDescent="0.35">
      <c r="A138" s="3" t="s">
        <v>56</v>
      </c>
      <c r="B138" s="4">
        <v>1</v>
      </c>
      <c r="C138" t="e">
        <f t="shared" si="4"/>
        <v>#N/A</v>
      </c>
      <c r="D138">
        <f>COUNTIF(aranea_test2!C:C,Лист1!A138)</f>
        <v>1</v>
      </c>
      <c r="E138">
        <f t="shared" si="5"/>
        <v>8.3333333333333332E-3</v>
      </c>
    </row>
    <row r="139" spans="1:5" x14ac:dyDescent="0.35">
      <c r="A139" s="3" t="s">
        <v>96</v>
      </c>
      <c r="B139" s="4">
        <v>1</v>
      </c>
      <c r="C139" t="e">
        <f t="shared" si="4"/>
        <v>#N/A</v>
      </c>
      <c r="D139">
        <f>COUNTIF(aranea_test2!C:C,Лист1!A139)</f>
        <v>1</v>
      </c>
      <c r="E139">
        <f t="shared" si="5"/>
        <v>8.3333333333333332E-3</v>
      </c>
    </row>
    <row r="140" spans="1:5" x14ac:dyDescent="0.35">
      <c r="A140" s="3" t="s">
        <v>16</v>
      </c>
      <c r="B140" s="4">
        <v>1</v>
      </c>
      <c r="C140" t="e">
        <f t="shared" si="4"/>
        <v>#N/A</v>
      </c>
      <c r="D140">
        <f>COUNTIF(aranea_test2!C:C,Лист1!A140)</f>
        <v>2</v>
      </c>
      <c r="E140">
        <f t="shared" si="5"/>
        <v>1.6666666666666666E-2</v>
      </c>
    </row>
    <row r="141" spans="1:5" x14ac:dyDescent="0.35">
      <c r="A141" s="3" t="s">
        <v>15</v>
      </c>
      <c r="B141" s="4">
        <v>1</v>
      </c>
      <c r="C141" t="e">
        <f t="shared" si="4"/>
        <v>#N/A</v>
      </c>
      <c r="D141">
        <f>COUNTIF(aranea_test2!C:C,Лист1!A141)</f>
        <v>1</v>
      </c>
      <c r="E141">
        <f t="shared" si="5"/>
        <v>8.3333333333333332E-3</v>
      </c>
    </row>
    <row r="142" spans="1:5" x14ac:dyDescent="0.35">
      <c r="A142" s="3" t="s">
        <v>12</v>
      </c>
      <c r="B142" s="4">
        <v>1</v>
      </c>
      <c r="C142" t="e">
        <f t="shared" si="4"/>
        <v>#N/A</v>
      </c>
      <c r="D142">
        <f>COUNTIF(aranea_test2!C:C,Лист1!A142)</f>
        <v>6</v>
      </c>
      <c r="E142">
        <f t="shared" si="5"/>
        <v>4.9999999999999996E-2</v>
      </c>
    </row>
    <row r="143" spans="1:5" x14ac:dyDescent="0.35">
      <c r="A143" s="3" t="s">
        <v>68</v>
      </c>
      <c r="B143" s="4">
        <v>1</v>
      </c>
      <c r="C143" t="e">
        <f t="shared" si="4"/>
        <v>#N/A</v>
      </c>
      <c r="D143">
        <f>COUNTIF(aranea_test2!C:C,Лист1!A143)</f>
        <v>1</v>
      </c>
      <c r="E143">
        <f t="shared" si="5"/>
        <v>8.3333333333333332E-3</v>
      </c>
    </row>
    <row r="144" spans="1:5" x14ac:dyDescent="0.35">
      <c r="A144" s="3" t="s">
        <v>45</v>
      </c>
      <c r="B144" s="4">
        <v>1</v>
      </c>
      <c r="C144" t="e">
        <f t="shared" si="4"/>
        <v>#N/A</v>
      </c>
      <c r="D144">
        <f>COUNTIF(aranea_test2!C:C,Лист1!A144)</f>
        <v>1</v>
      </c>
      <c r="E144">
        <f t="shared" si="5"/>
        <v>8.3333333333333332E-3</v>
      </c>
    </row>
    <row r="145" spans="1:5" x14ac:dyDescent="0.35">
      <c r="A145" s="3" t="s">
        <v>84</v>
      </c>
      <c r="B145" s="4">
        <v>1</v>
      </c>
      <c r="C145" t="e">
        <f t="shared" si="4"/>
        <v>#N/A</v>
      </c>
      <c r="D145">
        <f>COUNTIF(aranea_test2!C:C,Лист1!A145)</f>
        <v>1</v>
      </c>
      <c r="E145">
        <f t="shared" si="5"/>
        <v>8.3333333333333332E-3</v>
      </c>
    </row>
    <row r="146" spans="1:5" x14ac:dyDescent="0.35">
      <c r="A146" s="3" t="s">
        <v>66</v>
      </c>
      <c r="B146" s="4">
        <v>1</v>
      </c>
      <c r="C146" t="e">
        <f t="shared" si="4"/>
        <v>#N/A</v>
      </c>
      <c r="D146">
        <f>COUNTIF(aranea_test2!C:C,Лист1!A146)</f>
        <v>1</v>
      </c>
      <c r="E146">
        <f t="shared" si="5"/>
        <v>8.3333333333333332E-3</v>
      </c>
    </row>
    <row r="147" spans="1:5" x14ac:dyDescent="0.35">
      <c r="A147" s="3" t="s">
        <v>27</v>
      </c>
      <c r="B147" s="4">
        <v>1</v>
      </c>
      <c r="C147" t="e">
        <f t="shared" si="4"/>
        <v>#N/A</v>
      </c>
      <c r="D147">
        <f>COUNTIF(aranea_test2!C:C,Лист1!A147)</f>
        <v>1</v>
      </c>
      <c r="E147">
        <f t="shared" si="5"/>
        <v>8.3333333333333332E-3</v>
      </c>
    </row>
    <row r="148" spans="1:5" x14ac:dyDescent="0.35">
      <c r="A148" s="3" t="s">
        <v>112</v>
      </c>
      <c r="B148" s="4">
        <v>1</v>
      </c>
      <c r="C148" t="e">
        <f t="shared" si="4"/>
        <v>#N/A</v>
      </c>
      <c r="D148">
        <f>COUNTIF(aranea_test2!C:C,Лист1!A148)</f>
        <v>1</v>
      </c>
      <c r="E148">
        <f t="shared" si="5"/>
        <v>8.3333333333333332E-3</v>
      </c>
    </row>
    <row r="149" spans="1:5" x14ac:dyDescent="0.35">
      <c r="A149" s="3" t="s">
        <v>73</v>
      </c>
      <c r="B149" s="4">
        <v>1</v>
      </c>
      <c r="C149" t="e">
        <f t="shared" si="4"/>
        <v>#N/A</v>
      </c>
      <c r="D149">
        <f>COUNTIF(aranea_test2!C:C,Лист1!A149)</f>
        <v>1</v>
      </c>
      <c r="E149">
        <f t="shared" si="5"/>
        <v>8.3333333333333332E-3</v>
      </c>
    </row>
    <row r="150" spans="1:5" x14ac:dyDescent="0.35">
      <c r="A150" s="3" t="s">
        <v>29</v>
      </c>
      <c r="B150" s="4">
        <v>1</v>
      </c>
      <c r="C150" t="e">
        <f t="shared" si="4"/>
        <v>#N/A</v>
      </c>
      <c r="D150">
        <f>COUNTIF(aranea_test2!C:C,Лист1!A150)</f>
        <v>1</v>
      </c>
      <c r="E150">
        <f t="shared" si="5"/>
        <v>8.3333333333333332E-3</v>
      </c>
    </row>
    <row r="151" spans="1:5" x14ac:dyDescent="0.35">
      <c r="A151" s="3" t="s">
        <v>98</v>
      </c>
      <c r="B151" s="4">
        <v>1</v>
      </c>
      <c r="C151" t="e">
        <f t="shared" si="4"/>
        <v>#N/A</v>
      </c>
      <c r="D151">
        <f>COUNTIF(aranea_test2!C:C,Лист1!A151)</f>
        <v>1</v>
      </c>
      <c r="E151">
        <f t="shared" si="5"/>
        <v>8.3333333333333332E-3</v>
      </c>
    </row>
    <row r="152" spans="1:5" x14ac:dyDescent="0.35">
      <c r="A152" s="3" t="s">
        <v>101</v>
      </c>
      <c r="B152" s="4">
        <v>1</v>
      </c>
      <c r="C152" t="e">
        <f t="shared" si="4"/>
        <v>#N/A</v>
      </c>
      <c r="D152">
        <f>COUNTIF(aranea_test2!C:C,Лист1!A152)</f>
        <v>1</v>
      </c>
      <c r="E152">
        <f t="shared" si="5"/>
        <v>8.3333333333333332E-3</v>
      </c>
    </row>
    <row r="153" spans="1:5" x14ac:dyDescent="0.35">
      <c r="A153" s="3" t="s">
        <v>67</v>
      </c>
      <c r="B153" s="4">
        <v>1</v>
      </c>
      <c r="C153" t="e">
        <f t="shared" si="4"/>
        <v>#N/A</v>
      </c>
      <c r="D153">
        <f>COUNTIF(aranea_test2!C:C,Лист1!A153)</f>
        <v>1</v>
      </c>
      <c r="E153">
        <f t="shared" si="5"/>
        <v>8.3333333333333332E-3</v>
      </c>
    </row>
    <row r="154" spans="1:5" x14ac:dyDescent="0.35">
      <c r="A154" s="3" t="s">
        <v>52</v>
      </c>
      <c r="B154" s="4">
        <v>1</v>
      </c>
      <c r="C154" t="e">
        <f t="shared" si="4"/>
        <v>#N/A</v>
      </c>
      <c r="D154">
        <f>COUNTIF(aranea_test2!C:C,Лист1!A154)</f>
        <v>1</v>
      </c>
      <c r="E154">
        <f t="shared" si="5"/>
        <v>8.3333333333333332E-3</v>
      </c>
    </row>
    <row r="155" spans="1:5" x14ac:dyDescent="0.35">
      <c r="A155" s="3" t="s">
        <v>113</v>
      </c>
      <c r="B155" s="4">
        <v>1</v>
      </c>
      <c r="C155" t="e">
        <f t="shared" si="4"/>
        <v>#N/A</v>
      </c>
      <c r="D155">
        <f>COUNTIF(aranea_test2!C:C,Лист1!A155)</f>
        <v>1</v>
      </c>
      <c r="E155">
        <f t="shared" si="5"/>
        <v>8.3333333333333332E-3</v>
      </c>
    </row>
    <row r="156" spans="1:5" x14ac:dyDescent="0.35">
      <c r="A156" s="3" t="s">
        <v>14</v>
      </c>
      <c r="B156" s="4">
        <v>1</v>
      </c>
      <c r="C156" t="e">
        <f t="shared" si="4"/>
        <v>#N/A</v>
      </c>
      <c r="D156">
        <f>COUNTIF(aranea_test2!C:C,Лист1!A156)</f>
        <v>1</v>
      </c>
      <c r="E156">
        <f t="shared" si="5"/>
        <v>8.3333333333333332E-3</v>
      </c>
    </row>
    <row r="157" spans="1:5" x14ac:dyDescent="0.35">
      <c r="A157" s="3" t="s">
        <v>4</v>
      </c>
      <c r="B157" s="4">
        <v>1</v>
      </c>
      <c r="C157" t="e">
        <f t="shared" si="4"/>
        <v>#N/A</v>
      </c>
      <c r="D157">
        <f>COUNTIF(aranea_test2!C:C,Лист1!A157)</f>
        <v>3</v>
      </c>
      <c r="E157">
        <f t="shared" si="5"/>
        <v>2.4999999999999998E-2</v>
      </c>
    </row>
    <row r="158" spans="1:5" x14ac:dyDescent="0.35">
      <c r="A158" s="3" t="s">
        <v>42</v>
      </c>
      <c r="B158" s="4">
        <v>1</v>
      </c>
      <c r="C158" t="e">
        <f t="shared" si="4"/>
        <v>#N/A</v>
      </c>
      <c r="D158">
        <f>COUNTIF(aranea_test2!C:C,Лист1!A158)</f>
        <v>2</v>
      </c>
      <c r="E158">
        <f t="shared" si="5"/>
        <v>1.6666666666666666E-2</v>
      </c>
    </row>
    <row r="159" spans="1:5" x14ac:dyDescent="0.35">
      <c r="A159" s="3" t="s">
        <v>122</v>
      </c>
      <c r="B159" s="4">
        <v>1</v>
      </c>
      <c r="C159" t="e">
        <f t="shared" si="4"/>
        <v>#N/A</v>
      </c>
      <c r="D159">
        <f>COUNTIF(aranea_test2!C:C,Лист1!A159)</f>
        <v>1</v>
      </c>
      <c r="E159">
        <f t="shared" si="5"/>
        <v>8.3333333333333332E-3</v>
      </c>
    </row>
    <row r="160" spans="1:5" x14ac:dyDescent="0.35">
      <c r="A160" s="3" t="s">
        <v>64</v>
      </c>
      <c r="B160" s="4">
        <v>1</v>
      </c>
      <c r="C160" t="e">
        <f t="shared" si="4"/>
        <v>#N/A</v>
      </c>
      <c r="D160">
        <f>COUNTIF(aranea_test2!C:C,Лист1!A160)</f>
        <v>2</v>
      </c>
      <c r="E160">
        <f t="shared" si="5"/>
        <v>1.6666666666666666E-2</v>
      </c>
    </row>
    <row r="161" spans="1:5" x14ac:dyDescent="0.35">
      <c r="A161" s="3" t="s">
        <v>59</v>
      </c>
      <c r="B161" s="4">
        <v>1</v>
      </c>
      <c r="C161" t="e">
        <f t="shared" si="4"/>
        <v>#N/A</v>
      </c>
      <c r="D161">
        <f>COUNTIF(aranea_test2!C:C,Лист1!A161)</f>
        <v>1</v>
      </c>
      <c r="E161">
        <f t="shared" si="5"/>
        <v>8.3333333333333332E-3</v>
      </c>
    </row>
    <row r="162" spans="1:5" x14ac:dyDescent="0.35">
      <c r="A162" s="2" t="s">
        <v>156</v>
      </c>
      <c r="B162" s="4">
        <v>1</v>
      </c>
      <c r="C162" t="e">
        <f t="shared" si="4"/>
        <v>#N/A</v>
      </c>
      <c r="D162">
        <f>COUNTIF(aranea_test2!C:C,Лист1!A162)</f>
        <v>0</v>
      </c>
      <c r="E162">
        <f t="shared" si="5"/>
        <v>0</v>
      </c>
    </row>
    <row r="163" spans="1:5" x14ac:dyDescent="0.35">
      <c r="A163" s="3" t="s">
        <v>33</v>
      </c>
      <c r="B163" s="4">
        <v>1</v>
      </c>
      <c r="C163" t="e">
        <f t="shared" si="4"/>
        <v>#N/A</v>
      </c>
      <c r="D163">
        <f>COUNTIF(aranea_test2!C:C,Лист1!A163)</f>
        <v>0</v>
      </c>
      <c r="E163">
        <f t="shared" si="5"/>
        <v>0</v>
      </c>
    </row>
    <row r="164" spans="1:5" x14ac:dyDescent="0.35">
      <c r="A164" s="3" t="s">
        <v>156</v>
      </c>
      <c r="B164" s="4"/>
      <c r="C164" t="e">
        <f t="shared" si="4"/>
        <v>#N/A</v>
      </c>
      <c r="D164">
        <f>COUNTIF(aranea_test2!C:C,Лист1!A164)</f>
        <v>0</v>
      </c>
      <c r="E164">
        <f t="shared" si="5"/>
        <v>0</v>
      </c>
    </row>
    <row r="165" spans="1:5" x14ac:dyDescent="0.35">
      <c r="A165" s="2" t="s">
        <v>157</v>
      </c>
      <c r="B165" s="4">
        <v>339</v>
      </c>
      <c r="C165" t="e">
        <f t="shared" si="4"/>
        <v>#N/A</v>
      </c>
      <c r="D165">
        <f>COUNTIF(aranea_test2!C:C,Лист1!A165)</f>
        <v>0</v>
      </c>
      <c r="E165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8"/>
  <sheetViews>
    <sheetView workbookViewId="0">
      <selection activeCell="D5" sqref="D5"/>
    </sheetView>
  </sheetViews>
  <sheetFormatPr defaultRowHeight="14.5" x14ac:dyDescent="0.35"/>
  <cols>
    <col min="3" max="3" width="14.6328125" customWidth="1"/>
    <col min="4" max="4" width="17.81640625" customWidth="1"/>
  </cols>
  <sheetData>
    <row r="1" spans="1:6" x14ac:dyDescent="0.35">
      <c r="A1" t="s">
        <v>146</v>
      </c>
      <c r="B1" t="s">
        <v>148</v>
      </c>
      <c r="C1">
        <v>48</v>
      </c>
      <c r="D1" t="s">
        <v>135</v>
      </c>
      <c r="E1">
        <f>COUNTIF(C:C,C1)</f>
        <v>1</v>
      </c>
      <c r="F1" t="e">
        <f>Лист1!D</f>
        <v>#NAME?</v>
      </c>
    </row>
    <row r="2" spans="1:6" x14ac:dyDescent="0.35">
      <c r="A2" t="s">
        <v>146</v>
      </c>
      <c r="B2" t="s">
        <v>145</v>
      </c>
      <c r="C2" t="s">
        <v>9</v>
      </c>
      <c r="D2" t="s">
        <v>133</v>
      </c>
      <c r="E2">
        <f>COUNTIF(C:C,C2)</f>
        <v>46</v>
      </c>
      <c r="F2">
        <f>E2/120000000*1000000</f>
        <v>0.38333333333333336</v>
      </c>
    </row>
    <row r="3" spans="1:6" x14ac:dyDescent="0.35">
      <c r="A3" t="s">
        <v>146</v>
      </c>
      <c r="B3" t="s">
        <v>145</v>
      </c>
      <c r="C3" t="s">
        <v>9</v>
      </c>
      <c r="D3" t="s">
        <v>133</v>
      </c>
      <c r="E3">
        <f>COUNTIF(C:C,C3)</f>
        <v>46</v>
      </c>
      <c r="F3">
        <f>E3/120000000*1000000</f>
        <v>0.38333333333333336</v>
      </c>
    </row>
    <row r="4" spans="1:6" x14ac:dyDescent="0.35">
      <c r="A4" t="s">
        <v>151</v>
      </c>
      <c r="B4" t="s">
        <v>145</v>
      </c>
      <c r="C4" t="s">
        <v>9</v>
      </c>
      <c r="D4" t="s">
        <v>133</v>
      </c>
      <c r="E4">
        <f>COUNTIF(C:C,C4)</f>
        <v>46</v>
      </c>
      <c r="F4">
        <f>E4/120000000*1000000</f>
        <v>0.38333333333333336</v>
      </c>
    </row>
    <row r="5" spans="1:6" x14ac:dyDescent="0.35">
      <c r="A5" t="s">
        <v>146</v>
      </c>
      <c r="B5" t="s">
        <v>145</v>
      </c>
      <c r="C5" t="s">
        <v>9</v>
      </c>
      <c r="D5" t="s">
        <v>133</v>
      </c>
      <c r="E5">
        <f>COUNTIF(C:C,C5)</f>
        <v>46</v>
      </c>
      <c r="F5">
        <f>E5/120000000*1000000</f>
        <v>0.38333333333333336</v>
      </c>
    </row>
    <row r="6" spans="1:6" x14ac:dyDescent="0.35">
      <c r="A6" t="s">
        <v>146</v>
      </c>
      <c r="B6" t="s">
        <v>145</v>
      </c>
      <c r="C6" t="s">
        <v>9</v>
      </c>
      <c r="D6" t="s">
        <v>133</v>
      </c>
      <c r="E6">
        <f>COUNTIF(C:C,C6)</f>
        <v>46</v>
      </c>
      <c r="F6">
        <f>E6/120000000*1000000</f>
        <v>0.38333333333333336</v>
      </c>
    </row>
    <row r="7" spans="1:6" x14ac:dyDescent="0.35">
      <c r="A7" t="s">
        <v>149</v>
      </c>
      <c r="B7" t="s">
        <v>145</v>
      </c>
      <c r="C7" t="s">
        <v>9</v>
      </c>
      <c r="D7" t="s">
        <v>133</v>
      </c>
      <c r="E7">
        <f>COUNTIF(C:C,C7)</f>
        <v>46</v>
      </c>
      <c r="F7">
        <f>E7/120000000*1000000</f>
        <v>0.38333333333333336</v>
      </c>
    </row>
    <row r="8" spans="1:6" x14ac:dyDescent="0.35">
      <c r="A8" t="s">
        <v>146</v>
      </c>
      <c r="B8" t="s">
        <v>145</v>
      </c>
      <c r="C8" t="s">
        <v>9</v>
      </c>
      <c r="D8" t="s">
        <v>133</v>
      </c>
      <c r="E8">
        <f>COUNTIF(C:C,C8)</f>
        <v>46</v>
      </c>
      <c r="F8">
        <f>E8/120000000*1000000</f>
        <v>0.38333333333333336</v>
      </c>
    </row>
    <row r="9" spans="1:6" x14ac:dyDescent="0.35">
      <c r="A9" t="s">
        <v>146</v>
      </c>
      <c r="B9" t="s">
        <v>145</v>
      </c>
      <c r="C9" t="s">
        <v>9</v>
      </c>
      <c r="D9" t="s">
        <v>133</v>
      </c>
      <c r="E9">
        <f>COUNTIF(C:C,C9)</f>
        <v>46</v>
      </c>
      <c r="F9">
        <f>E9/120000000*1000000</f>
        <v>0.38333333333333336</v>
      </c>
    </row>
    <row r="10" spans="1:6" x14ac:dyDescent="0.35">
      <c r="A10" t="s">
        <v>146</v>
      </c>
      <c r="B10" t="s">
        <v>145</v>
      </c>
      <c r="C10" t="s">
        <v>9</v>
      </c>
      <c r="D10" t="s">
        <v>133</v>
      </c>
      <c r="E10">
        <f>COUNTIF(C:C,C10)</f>
        <v>46</v>
      </c>
      <c r="F10">
        <f>E10/120000000*1000000</f>
        <v>0.38333333333333336</v>
      </c>
    </row>
    <row r="11" spans="1:6" x14ac:dyDescent="0.35">
      <c r="A11" t="s">
        <v>146</v>
      </c>
      <c r="B11" t="s">
        <v>145</v>
      </c>
      <c r="C11" t="s">
        <v>9</v>
      </c>
      <c r="D11" t="s">
        <v>133</v>
      </c>
      <c r="E11">
        <f>COUNTIF(C:C,C11)</f>
        <v>46</v>
      </c>
      <c r="F11">
        <f>E11/120000000*1000000</f>
        <v>0.38333333333333336</v>
      </c>
    </row>
    <row r="12" spans="1:6" x14ac:dyDescent="0.35">
      <c r="A12" t="s">
        <v>146</v>
      </c>
      <c r="B12" t="s">
        <v>145</v>
      </c>
      <c r="C12" t="s">
        <v>9</v>
      </c>
      <c r="D12" t="s">
        <v>133</v>
      </c>
      <c r="E12">
        <f>COUNTIF(C:C,C12)</f>
        <v>46</v>
      </c>
      <c r="F12">
        <f>E12/120000000*1000000</f>
        <v>0.38333333333333336</v>
      </c>
    </row>
    <row r="13" spans="1:6" x14ac:dyDescent="0.35">
      <c r="A13" t="s">
        <v>146</v>
      </c>
      <c r="B13" t="s">
        <v>145</v>
      </c>
      <c r="C13" t="s">
        <v>9</v>
      </c>
      <c r="D13" t="s">
        <v>133</v>
      </c>
      <c r="E13">
        <f>COUNTIF(C:C,C13)</f>
        <v>46</v>
      </c>
      <c r="F13">
        <f>E13/120000000*1000000</f>
        <v>0.38333333333333336</v>
      </c>
    </row>
    <row r="14" spans="1:6" x14ac:dyDescent="0.35">
      <c r="A14" t="s">
        <v>146</v>
      </c>
      <c r="B14" t="s">
        <v>145</v>
      </c>
      <c r="C14" t="s">
        <v>9</v>
      </c>
      <c r="D14" t="s">
        <v>133</v>
      </c>
      <c r="E14">
        <f>COUNTIF(C:C,C14)</f>
        <v>46</v>
      </c>
      <c r="F14">
        <f>E14/120000000*1000000</f>
        <v>0.38333333333333336</v>
      </c>
    </row>
    <row r="15" spans="1:6" x14ac:dyDescent="0.35">
      <c r="A15" t="s">
        <v>146</v>
      </c>
      <c r="B15" t="s">
        <v>145</v>
      </c>
      <c r="C15" t="s">
        <v>9</v>
      </c>
      <c r="D15" t="s">
        <v>133</v>
      </c>
      <c r="E15">
        <f>COUNTIF(C:C,C15)</f>
        <v>46</v>
      </c>
      <c r="F15">
        <f>E15/120000000*1000000</f>
        <v>0.38333333333333336</v>
      </c>
    </row>
    <row r="16" spans="1:6" x14ac:dyDescent="0.35">
      <c r="A16" t="s">
        <v>146</v>
      </c>
      <c r="B16" t="s">
        <v>145</v>
      </c>
      <c r="C16" t="s">
        <v>9</v>
      </c>
      <c r="D16" t="s">
        <v>133</v>
      </c>
      <c r="E16">
        <f>COUNTIF(C:C,C16)</f>
        <v>46</v>
      </c>
      <c r="F16">
        <f>E16/120000000*1000000</f>
        <v>0.38333333333333336</v>
      </c>
    </row>
    <row r="17" spans="1:6" x14ac:dyDescent="0.35">
      <c r="A17" t="s">
        <v>146</v>
      </c>
      <c r="B17" t="s">
        <v>145</v>
      </c>
      <c r="C17" t="s">
        <v>9</v>
      </c>
      <c r="D17" t="s">
        <v>133</v>
      </c>
      <c r="E17">
        <f>COUNTIF(C:C,C17)</f>
        <v>46</v>
      </c>
      <c r="F17">
        <f>E17/120000000*1000000</f>
        <v>0.38333333333333336</v>
      </c>
    </row>
    <row r="18" spans="1:6" x14ac:dyDescent="0.35">
      <c r="A18" t="s">
        <v>146</v>
      </c>
      <c r="B18" t="s">
        <v>145</v>
      </c>
      <c r="C18" t="s">
        <v>9</v>
      </c>
      <c r="D18" t="s">
        <v>133</v>
      </c>
      <c r="E18">
        <f>COUNTIF(C:C,C18)</f>
        <v>46</v>
      </c>
      <c r="F18">
        <f>E18/120000000*1000000</f>
        <v>0.38333333333333336</v>
      </c>
    </row>
    <row r="19" spans="1:6" x14ac:dyDescent="0.35">
      <c r="A19" t="s">
        <v>146</v>
      </c>
      <c r="B19" t="s">
        <v>145</v>
      </c>
      <c r="C19" t="s">
        <v>9</v>
      </c>
      <c r="D19" t="s">
        <v>133</v>
      </c>
      <c r="E19">
        <f>COUNTIF(C:C,C19)</f>
        <v>46</v>
      </c>
      <c r="F19">
        <f>E19/120000000*1000000</f>
        <v>0.38333333333333336</v>
      </c>
    </row>
    <row r="20" spans="1:6" x14ac:dyDescent="0.35">
      <c r="A20" t="s">
        <v>151</v>
      </c>
      <c r="B20" t="s">
        <v>145</v>
      </c>
      <c r="C20" t="s">
        <v>9</v>
      </c>
      <c r="D20" t="s">
        <v>133</v>
      </c>
      <c r="E20">
        <f>COUNTIF(C:C,C20)</f>
        <v>46</v>
      </c>
      <c r="F20">
        <f>E20/120000000*1000000</f>
        <v>0.38333333333333336</v>
      </c>
    </row>
    <row r="21" spans="1:6" x14ac:dyDescent="0.35">
      <c r="A21" t="s">
        <v>146</v>
      </c>
      <c r="B21" t="s">
        <v>145</v>
      </c>
      <c r="C21" t="s">
        <v>9</v>
      </c>
      <c r="D21" t="s">
        <v>133</v>
      </c>
      <c r="E21">
        <f>COUNTIF(C:C,C21)</f>
        <v>46</v>
      </c>
      <c r="F21">
        <f>E21/120000000*1000000</f>
        <v>0.38333333333333336</v>
      </c>
    </row>
    <row r="22" spans="1:6" x14ac:dyDescent="0.35">
      <c r="A22" t="s">
        <v>151</v>
      </c>
      <c r="B22" t="s">
        <v>145</v>
      </c>
      <c r="C22" t="s">
        <v>9</v>
      </c>
      <c r="D22" t="s">
        <v>133</v>
      </c>
      <c r="E22">
        <f>COUNTIF(C:C,C22)</f>
        <v>46</v>
      </c>
      <c r="F22">
        <f>E22/120000000*1000000</f>
        <v>0.38333333333333336</v>
      </c>
    </row>
    <row r="23" spans="1:6" x14ac:dyDescent="0.35">
      <c r="A23" t="s">
        <v>146</v>
      </c>
      <c r="B23" t="s">
        <v>145</v>
      </c>
      <c r="C23" t="s">
        <v>9</v>
      </c>
      <c r="D23" t="s">
        <v>133</v>
      </c>
      <c r="E23">
        <f>COUNTIF(C:C,C23)</f>
        <v>46</v>
      </c>
      <c r="F23">
        <f>E23/120000000*1000000</f>
        <v>0.38333333333333336</v>
      </c>
    </row>
    <row r="24" spans="1:6" x14ac:dyDescent="0.35">
      <c r="A24" t="s">
        <v>146</v>
      </c>
      <c r="B24" t="s">
        <v>145</v>
      </c>
      <c r="C24" t="s">
        <v>9</v>
      </c>
      <c r="D24" t="s">
        <v>133</v>
      </c>
      <c r="E24">
        <f>COUNTIF(C:C,C24)</f>
        <v>46</v>
      </c>
      <c r="F24">
        <f>E24/120000000*1000000</f>
        <v>0.38333333333333336</v>
      </c>
    </row>
    <row r="25" spans="1:6" x14ac:dyDescent="0.35">
      <c r="A25" t="s">
        <v>146</v>
      </c>
      <c r="B25" t="s">
        <v>145</v>
      </c>
      <c r="C25" t="s">
        <v>9</v>
      </c>
      <c r="D25" t="s">
        <v>133</v>
      </c>
      <c r="E25">
        <f>COUNTIF(C:C,C25)</f>
        <v>46</v>
      </c>
      <c r="F25">
        <f>E25/120000000*1000000</f>
        <v>0.38333333333333336</v>
      </c>
    </row>
    <row r="26" spans="1:6" x14ac:dyDescent="0.35">
      <c r="A26" t="s">
        <v>146</v>
      </c>
      <c r="B26" t="s">
        <v>145</v>
      </c>
      <c r="C26" t="s">
        <v>9</v>
      </c>
      <c r="D26" t="s">
        <v>133</v>
      </c>
      <c r="E26">
        <f>COUNTIF(C:C,C26)</f>
        <v>46</v>
      </c>
      <c r="F26">
        <f>E26/120000000*1000000</f>
        <v>0.38333333333333336</v>
      </c>
    </row>
    <row r="27" spans="1:6" x14ac:dyDescent="0.35">
      <c r="A27" t="s">
        <v>146</v>
      </c>
      <c r="B27" t="s">
        <v>145</v>
      </c>
      <c r="C27" t="s">
        <v>9</v>
      </c>
      <c r="D27" t="s">
        <v>133</v>
      </c>
      <c r="E27">
        <f>COUNTIF(C:C,C27)</f>
        <v>46</v>
      </c>
      <c r="F27">
        <f>E27/120000000*1000000</f>
        <v>0.38333333333333336</v>
      </c>
    </row>
    <row r="28" spans="1:6" x14ac:dyDescent="0.35">
      <c r="A28" t="s">
        <v>147</v>
      </c>
      <c r="B28" t="s">
        <v>145</v>
      </c>
      <c r="C28" t="s">
        <v>9</v>
      </c>
      <c r="D28" t="s">
        <v>133</v>
      </c>
      <c r="E28">
        <f>COUNTIF(C:C,C28)</f>
        <v>46</v>
      </c>
      <c r="F28">
        <f>E28/120000000*1000000</f>
        <v>0.38333333333333336</v>
      </c>
    </row>
    <row r="29" spans="1:6" x14ac:dyDescent="0.35">
      <c r="A29" t="s">
        <v>146</v>
      </c>
      <c r="B29" t="s">
        <v>148</v>
      </c>
      <c r="C29" t="s">
        <v>9</v>
      </c>
      <c r="D29" t="s">
        <v>133</v>
      </c>
      <c r="E29">
        <f>COUNTIF(C:C,C29)</f>
        <v>46</v>
      </c>
      <c r="F29">
        <f>E29/120000000*1000000</f>
        <v>0.38333333333333336</v>
      </c>
    </row>
    <row r="30" spans="1:6" x14ac:dyDescent="0.35">
      <c r="A30" t="s">
        <v>146</v>
      </c>
      <c r="B30" t="s">
        <v>148</v>
      </c>
      <c r="C30" t="s">
        <v>9</v>
      </c>
      <c r="D30" t="s">
        <v>133</v>
      </c>
      <c r="E30">
        <f>COUNTIF(C:C,C30)</f>
        <v>46</v>
      </c>
      <c r="F30">
        <f>E30/120000000*1000000</f>
        <v>0.38333333333333336</v>
      </c>
    </row>
    <row r="31" spans="1:6" x14ac:dyDescent="0.35">
      <c r="A31" t="s">
        <v>146</v>
      </c>
      <c r="B31" t="s">
        <v>148</v>
      </c>
      <c r="C31" t="s">
        <v>9</v>
      </c>
      <c r="D31" t="s">
        <v>133</v>
      </c>
      <c r="E31">
        <f>COUNTIF(C:C,C31)</f>
        <v>46</v>
      </c>
      <c r="F31">
        <f>E31/120000000*1000000</f>
        <v>0.38333333333333336</v>
      </c>
    </row>
    <row r="32" spans="1:6" x14ac:dyDescent="0.35">
      <c r="A32" t="s">
        <v>146</v>
      </c>
      <c r="B32" t="s">
        <v>148</v>
      </c>
      <c r="C32" t="s">
        <v>9</v>
      </c>
      <c r="D32" t="s">
        <v>133</v>
      </c>
      <c r="E32">
        <f>COUNTIF(C:C,C32)</f>
        <v>46</v>
      </c>
      <c r="F32">
        <f>E32/120000000*1000000</f>
        <v>0.38333333333333336</v>
      </c>
    </row>
    <row r="33" spans="1:6" x14ac:dyDescent="0.35">
      <c r="A33" t="s">
        <v>146</v>
      </c>
      <c r="B33" t="s">
        <v>148</v>
      </c>
      <c r="C33" t="s">
        <v>9</v>
      </c>
      <c r="D33" t="s">
        <v>133</v>
      </c>
      <c r="E33">
        <f>COUNTIF(C:C,C33)</f>
        <v>46</v>
      </c>
      <c r="F33">
        <f>E33/120000000*1000000</f>
        <v>0.38333333333333336</v>
      </c>
    </row>
    <row r="34" spans="1:6" x14ac:dyDescent="0.35">
      <c r="A34" t="s">
        <v>146</v>
      </c>
      <c r="B34" t="s">
        <v>148</v>
      </c>
      <c r="C34" t="s">
        <v>9</v>
      </c>
      <c r="D34" t="s">
        <v>133</v>
      </c>
      <c r="E34">
        <f>COUNTIF(C:C,C34)</f>
        <v>46</v>
      </c>
      <c r="F34">
        <f>E34/120000000*1000000</f>
        <v>0.38333333333333336</v>
      </c>
    </row>
    <row r="35" spans="1:6" x14ac:dyDescent="0.35">
      <c r="A35" t="s">
        <v>146</v>
      </c>
      <c r="B35" t="s">
        <v>148</v>
      </c>
      <c r="C35" t="s">
        <v>9</v>
      </c>
      <c r="D35" t="s">
        <v>133</v>
      </c>
      <c r="E35">
        <f>COUNTIF(C:C,C35)</f>
        <v>46</v>
      </c>
      <c r="F35">
        <f>E35/120000000*1000000</f>
        <v>0.38333333333333336</v>
      </c>
    </row>
    <row r="36" spans="1:6" x14ac:dyDescent="0.35">
      <c r="A36" t="s">
        <v>146</v>
      </c>
      <c r="B36" t="s">
        <v>148</v>
      </c>
      <c r="C36" t="s">
        <v>9</v>
      </c>
      <c r="D36" t="s">
        <v>133</v>
      </c>
      <c r="E36">
        <f>COUNTIF(C:C,C36)</f>
        <v>46</v>
      </c>
      <c r="F36">
        <f>E36/120000000*1000000</f>
        <v>0.38333333333333336</v>
      </c>
    </row>
    <row r="37" spans="1:6" x14ac:dyDescent="0.35">
      <c r="A37" t="s">
        <v>146</v>
      </c>
      <c r="B37" t="s">
        <v>148</v>
      </c>
      <c r="C37" t="s">
        <v>9</v>
      </c>
      <c r="D37" t="s">
        <v>133</v>
      </c>
      <c r="E37">
        <f>COUNTIF(C:C,C37)</f>
        <v>46</v>
      </c>
      <c r="F37">
        <f>E37/120000000*1000000</f>
        <v>0.38333333333333336</v>
      </c>
    </row>
    <row r="38" spans="1:6" x14ac:dyDescent="0.35">
      <c r="A38" t="s">
        <v>146</v>
      </c>
      <c r="B38" t="s">
        <v>148</v>
      </c>
      <c r="C38" t="s">
        <v>9</v>
      </c>
      <c r="D38" t="s">
        <v>133</v>
      </c>
      <c r="E38">
        <f>COUNTIF(C:C,C38)</f>
        <v>46</v>
      </c>
      <c r="F38">
        <f>E38/120000000*1000000</f>
        <v>0.38333333333333336</v>
      </c>
    </row>
    <row r="39" spans="1:6" x14ac:dyDescent="0.35">
      <c r="A39" t="s">
        <v>146</v>
      </c>
      <c r="B39" t="s">
        <v>148</v>
      </c>
      <c r="C39" t="s">
        <v>9</v>
      </c>
      <c r="D39" t="s">
        <v>133</v>
      </c>
      <c r="E39">
        <f>COUNTIF(C:C,C39)</f>
        <v>46</v>
      </c>
      <c r="F39">
        <f>E39/120000000*1000000</f>
        <v>0.38333333333333336</v>
      </c>
    </row>
    <row r="40" spans="1:6" x14ac:dyDescent="0.35">
      <c r="A40" t="s">
        <v>146</v>
      </c>
      <c r="B40" t="s">
        <v>148</v>
      </c>
      <c r="C40" t="s">
        <v>9</v>
      </c>
      <c r="D40" t="s">
        <v>133</v>
      </c>
      <c r="E40">
        <f>COUNTIF(C:C,C40)</f>
        <v>46</v>
      </c>
      <c r="F40">
        <f>E40/120000000*1000000</f>
        <v>0.38333333333333336</v>
      </c>
    </row>
    <row r="41" spans="1:6" x14ac:dyDescent="0.35">
      <c r="A41" t="s">
        <v>146</v>
      </c>
      <c r="B41" t="s">
        <v>148</v>
      </c>
      <c r="C41" t="s">
        <v>9</v>
      </c>
      <c r="D41" t="s">
        <v>133</v>
      </c>
      <c r="E41">
        <f>COUNTIF(C:C,C41)</f>
        <v>46</v>
      </c>
      <c r="F41">
        <f>E41/120000000*1000000</f>
        <v>0.38333333333333336</v>
      </c>
    </row>
    <row r="42" spans="1:6" x14ac:dyDescent="0.35">
      <c r="A42" t="s">
        <v>146</v>
      </c>
      <c r="B42" t="s">
        <v>148</v>
      </c>
      <c r="C42" t="s">
        <v>9</v>
      </c>
      <c r="D42" t="s">
        <v>133</v>
      </c>
      <c r="E42">
        <f>COUNTIF(C:C,C42)</f>
        <v>46</v>
      </c>
      <c r="F42">
        <f>E42/120000000*1000000</f>
        <v>0.38333333333333336</v>
      </c>
    </row>
    <row r="43" spans="1:6" x14ac:dyDescent="0.35">
      <c r="A43" t="s">
        <v>146</v>
      </c>
      <c r="B43" t="s">
        <v>148</v>
      </c>
      <c r="C43" t="s">
        <v>9</v>
      </c>
      <c r="D43" t="s">
        <v>133</v>
      </c>
      <c r="E43">
        <f>COUNTIF(C:C,C43)</f>
        <v>46</v>
      </c>
      <c r="F43">
        <f>E43/120000000*1000000</f>
        <v>0.38333333333333336</v>
      </c>
    </row>
    <row r="44" spans="1:6" x14ac:dyDescent="0.35">
      <c r="A44" t="s">
        <v>146</v>
      </c>
      <c r="B44" t="s">
        <v>148</v>
      </c>
      <c r="C44" t="s">
        <v>9</v>
      </c>
      <c r="D44" t="s">
        <v>133</v>
      </c>
      <c r="E44">
        <f>COUNTIF(C:C,C44)</f>
        <v>46</v>
      </c>
      <c r="F44">
        <f>E44/120000000*1000000</f>
        <v>0.38333333333333336</v>
      </c>
    </row>
    <row r="45" spans="1:6" x14ac:dyDescent="0.35">
      <c r="A45" t="s">
        <v>146</v>
      </c>
      <c r="B45" t="s">
        <v>148</v>
      </c>
      <c r="C45" t="s">
        <v>9</v>
      </c>
      <c r="D45" t="s">
        <v>133</v>
      </c>
      <c r="E45">
        <f>COUNTIF(C:C,C45)</f>
        <v>46</v>
      </c>
      <c r="F45">
        <f>E45/120000000*1000000</f>
        <v>0.38333333333333336</v>
      </c>
    </row>
    <row r="46" spans="1:6" x14ac:dyDescent="0.35">
      <c r="A46" t="s">
        <v>146</v>
      </c>
      <c r="B46" t="s">
        <v>148</v>
      </c>
      <c r="C46" t="s">
        <v>9</v>
      </c>
      <c r="D46" t="s">
        <v>133</v>
      </c>
      <c r="E46">
        <f>COUNTIF(C:C,C46)</f>
        <v>46</v>
      </c>
      <c r="F46">
        <f>E46/120000000*1000000</f>
        <v>0.38333333333333336</v>
      </c>
    </row>
    <row r="47" spans="1:6" x14ac:dyDescent="0.35">
      <c r="A47" t="s">
        <v>146</v>
      </c>
      <c r="B47" t="s">
        <v>148</v>
      </c>
      <c r="C47" t="s">
        <v>9</v>
      </c>
      <c r="D47" t="s">
        <v>133</v>
      </c>
      <c r="E47">
        <f>COUNTIF(C:C,C47)</f>
        <v>46</v>
      </c>
      <c r="F47">
        <f>E47/120000000*1000000</f>
        <v>0.38333333333333336</v>
      </c>
    </row>
    <row r="48" spans="1:6" x14ac:dyDescent="0.35">
      <c r="A48" t="s">
        <v>151</v>
      </c>
      <c r="B48" t="s">
        <v>145</v>
      </c>
      <c r="C48" t="s">
        <v>53</v>
      </c>
      <c r="D48" t="s">
        <v>136</v>
      </c>
      <c r="E48">
        <f>COUNTIF(C:C,C48)</f>
        <v>1</v>
      </c>
      <c r="F48">
        <f>E48/120000000*1000000</f>
        <v>8.3333333333333332E-3</v>
      </c>
    </row>
    <row r="49" spans="1:6" x14ac:dyDescent="0.35">
      <c r="A49" t="s">
        <v>146</v>
      </c>
      <c r="B49" t="s">
        <v>145</v>
      </c>
      <c r="C49" t="s">
        <v>1</v>
      </c>
      <c r="D49" t="s">
        <v>2</v>
      </c>
      <c r="E49">
        <f>COUNTIF(C:C,C49)</f>
        <v>1</v>
      </c>
      <c r="F49">
        <f>E49/120000000*1000000</f>
        <v>8.3333333333333332E-3</v>
      </c>
    </row>
    <row r="50" spans="1:6" x14ac:dyDescent="0.35">
      <c r="A50" t="s">
        <v>151</v>
      </c>
      <c r="B50" t="s">
        <v>145</v>
      </c>
      <c r="C50" t="s">
        <v>110</v>
      </c>
      <c r="D50" t="s">
        <v>141</v>
      </c>
      <c r="E50">
        <f>COUNTIF(C:C,C50)</f>
        <v>1</v>
      </c>
      <c r="F50">
        <f>E50/120000000*1000000</f>
        <v>8.3333333333333332E-3</v>
      </c>
    </row>
    <row r="51" spans="1:6" x14ac:dyDescent="0.35">
      <c r="A51" t="s">
        <v>146</v>
      </c>
      <c r="B51" t="s">
        <v>145</v>
      </c>
      <c r="C51" t="s">
        <v>46</v>
      </c>
      <c r="D51" t="s">
        <v>128</v>
      </c>
      <c r="E51">
        <f>COUNTIF(C:C,C51)</f>
        <v>3</v>
      </c>
      <c r="F51">
        <f>E51/120000000*1000000</f>
        <v>2.4999999999999998E-2</v>
      </c>
    </row>
    <row r="52" spans="1:6" x14ac:dyDescent="0.35">
      <c r="A52" t="s">
        <v>146</v>
      </c>
      <c r="B52" t="s">
        <v>148</v>
      </c>
      <c r="C52" t="s">
        <v>46</v>
      </c>
      <c r="D52" t="s">
        <v>128</v>
      </c>
      <c r="E52">
        <f>COUNTIF(C:C,C52)</f>
        <v>3</v>
      </c>
      <c r="F52">
        <f>E52/120000000*1000000</f>
        <v>2.4999999999999998E-2</v>
      </c>
    </row>
    <row r="53" spans="1:6" x14ac:dyDescent="0.35">
      <c r="A53" t="s">
        <v>146</v>
      </c>
      <c r="B53" t="s">
        <v>148</v>
      </c>
      <c r="C53" t="s">
        <v>46</v>
      </c>
      <c r="D53" t="s">
        <v>133</v>
      </c>
      <c r="E53">
        <f>COUNTIF(C:C,C53)</f>
        <v>3</v>
      </c>
      <c r="F53">
        <f>E53/120000000*1000000</f>
        <v>2.4999999999999998E-2</v>
      </c>
    </row>
    <row r="54" spans="1:6" x14ac:dyDescent="0.35">
      <c r="A54" t="s">
        <v>146</v>
      </c>
      <c r="B54" t="s">
        <v>145</v>
      </c>
      <c r="C54" t="s">
        <v>83</v>
      </c>
      <c r="D54" t="s">
        <v>128</v>
      </c>
      <c r="E54">
        <f>COUNTIF(C:C,C54)</f>
        <v>1</v>
      </c>
      <c r="F54">
        <f>E54/120000000*1000000</f>
        <v>8.3333333333333332E-3</v>
      </c>
    </row>
    <row r="55" spans="1:6" x14ac:dyDescent="0.35">
      <c r="A55" t="s">
        <v>146</v>
      </c>
      <c r="B55" t="s">
        <v>145</v>
      </c>
      <c r="C55" t="s">
        <v>18</v>
      </c>
      <c r="D55" t="s">
        <v>133</v>
      </c>
      <c r="E55">
        <f>COUNTIF(C:C,C55)</f>
        <v>8</v>
      </c>
      <c r="F55">
        <f>E55/120000000*1000000</f>
        <v>6.6666666666666666E-2</v>
      </c>
    </row>
    <row r="56" spans="1:6" x14ac:dyDescent="0.35">
      <c r="A56" t="s">
        <v>146</v>
      </c>
      <c r="B56" t="s">
        <v>145</v>
      </c>
      <c r="C56" t="s">
        <v>18</v>
      </c>
      <c r="D56" t="s">
        <v>133</v>
      </c>
      <c r="E56">
        <f>COUNTIF(C:C,C56)</f>
        <v>8</v>
      </c>
      <c r="F56">
        <f>E56/120000000*1000000</f>
        <v>6.6666666666666666E-2</v>
      </c>
    </row>
    <row r="57" spans="1:6" x14ac:dyDescent="0.35">
      <c r="A57" t="s">
        <v>146</v>
      </c>
      <c r="B57" t="s">
        <v>145</v>
      </c>
      <c r="C57" t="s">
        <v>18</v>
      </c>
      <c r="D57" t="s">
        <v>133</v>
      </c>
      <c r="E57">
        <f>COUNTIF(C:C,C57)</f>
        <v>8</v>
      </c>
      <c r="F57">
        <f>E57/120000000*1000000</f>
        <v>6.6666666666666666E-2</v>
      </c>
    </row>
    <row r="58" spans="1:6" x14ac:dyDescent="0.35">
      <c r="A58" t="s">
        <v>146</v>
      </c>
      <c r="B58" t="s">
        <v>145</v>
      </c>
      <c r="C58" t="s">
        <v>18</v>
      </c>
      <c r="D58" t="s">
        <v>133</v>
      </c>
      <c r="E58">
        <f>COUNTIF(C:C,C58)</f>
        <v>8</v>
      </c>
      <c r="F58">
        <f>E58/120000000*1000000</f>
        <v>6.6666666666666666E-2</v>
      </c>
    </row>
    <row r="59" spans="1:6" x14ac:dyDescent="0.35">
      <c r="A59" t="s">
        <v>146</v>
      </c>
      <c r="B59" t="s">
        <v>145</v>
      </c>
      <c r="C59" t="s">
        <v>18</v>
      </c>
      <c r="D59" t="s">
        <v>133</v>
      </c>
      <c r="E59">
        <f>COUNTIF(C:C,C59)</f>
        <v>8</v>
      </c>
      <c r="F59">
        <f>E59/120000000*1000000</f>
        <v>6.6666666666666666E-2</v>
      </c>
    </row>
    <row r="60" spans="1:6" x14ac:dyDescent="0.35">
      <c r="A60" t="s">
        <v>146</v>
      </c>
      <c r="B60" t="s">
        <v>145</v>
      </c>
      <c r="C60" t="s">
        <v>18</v>
      </c>
      <c r="D60" t="s">
        <v>133</v>
      </c>
      <c r="E60">
        <f>COUNTIF(C:C,C60)</f>
        <v>8</v>
      </c>
      <c r="F60">
        <f>E60/120000000*1000000</f>
        <v>6.6666666666666666E-2</v>
      </c>
    </row>
    <row r="61" spans="1:6" x14ac:dyDescent="0.35">
      <c r="A61" t="s">
        <v>146</v>
      </c>
      <c r="B61" t="s">
        <v>148</v>
      </c>
      <c r="C61" t="s">
        <v>18</v>
      </c>
      <c r="D61" t="s">
        <v>133</v>
      </c>
      <c r="E61">
        <f>COUNTIF(C:C,C61)</f>
        <v>8</v>
      </c>
      <c r="F61">
        <f>E61/120000000*1000000</f>
        <v>6.6666666666666666E-2</v>
      </c>
    </row>
    <row r="62" spans="1:6" x14ac:dyDescent="0.35">
      <c r="A62" t="s">
        <v>146</v>
      </c>
      <c r="B62" t="s">
        <v>148</v>
      </c>
      <c r="C62" t="s">
        <v>18</v>
      </c>
      <c r="D62" t="s">
        <v>133</v>
      </c>
      <c r="E62">
        <f>COUNTIF(C:C,C62)</f>
        <v>8</v>
      </c>
      <c r="F62">
        <f>E62/120000000*1000000</f>
        <v>6.6666666666666666E-2</v>
      </c>
    </row>
    <row r="63" spans="1:6" x14ac:dyDescent="0.35">
      <c r="A63" t="s">
        <v>146</v>
      </c>
      <c r="B63" t="s">
        <v>145</v>
      </c>
      <c r="C63" t="s">
        <v>119</v>
      </c>
      <c r="D63" t="s">
        <v>133</v>
      </c>
      <c r="E63">
        <f>COUNTIF(C:C,C63)</f>
        <v>1</v>
      </c>
      <c r="F63">
        <f>E63/120000000*1000000</f>
        <v>8.3333333333333332E-3</v>
      </c>
    </row>
    <row r="64" spans="1:6" x14ac:dyDescent="0.35">
      <c r="A64" t="s">
        <v>146</v>
      </c>
      <c r="B64" t="s">
        <v>148</v>
      </c>
      <c r="C64" t="s">
        <v>56</v>
      </c>
      <c r="D64" t="s">
        <v>133</v>
      </c>
      <c r="E64">
        <f>COUNTIF(C:C,C64)</f>
        <v>1</v>
      </c>
      <c r="F64">
        <f>E64/120000000*1000000</f>
        <v>8.3333333333333332E-3</v>
      </c>
    </row>
    <row r="65" spans="1:6" x14ac:dyDescent="0.35">
      <c r="A65" t="s">
        <v>146</v>
      </c>
      <c r="B65" t="s">
        <v>148</v>
      </c>
      <c r="C65" t="s">
        <v>111</v>
      </c>
      <c r="D65" t="s">
        <v>128</v>
      </c>
      <c r="E65">
        <f>COUNTIF(C:C,C65)</f>
        <v>1</v>
      </c>
      <c r="F65">
        <f>E65/120000000*1000000</f>
        <v>8.3333333333333332E-3</v>
      </c>
    </row>
    <row r="66" spans="1:6" x14ac:dyDescent="0.35">
      <c r="A66" t="s">
        <v>146</v>
      </c>
      <c r="B66" t="s">
        <v>145</v>
      </c>
      <c r="C66" t="s">
        <v>62</v>
      </c>
      <c r="D66" t="s">
        <v>128</v>
      </c>
      <c r="E66">
        <f>COUNTIF(C:C,C66)</f>
        <v>6</v>
      </c>
      <c r="F66">
        <f>E66/120000000*1000000</f>
        <v>4.9999999999999996E-2</v>
      </c>
    </row>
    <row r="67" spans="1:6" x14ac:dyDescent="0.35">
      <c r="A67" t="s">
        <v>146</v>
      </c>
      <c r="B67" t="s">
        <v>145</v>
      </c>
      <c r="C67" t="s">
        <v>62</v>
      </c>
      <c r="D67" t="s">
        <v>128</v>
      </c>
      <c r="E67">
        <f>COUNTIF(C:C,C67)</f>
        <v>6</v>
      </c>
      <c r="F67">
        <f>E67/120000000*1000000</f>
        <v>4.9999999999999996E-2</v>
      </c>
    </row>
    <row r="68" spans="1:6" x14ac:dyDescent="0.35">
      <c r="A68" t="s">
        <v>146</v>
      </c>
      <c r="B68" t="s">
        <v>148</v>
      </c>
      <c r="C68" t="s">
        <v>62</v>
      </c>
      <c r="D68" t="s">
        <v>128</v>
      </c>
      <c r="E68">
        <f>COUNTIF(C:C,C68)</f>
        <v>6</v>
      </c>
      <c r="F68">
        <f>E68/120000000*1000000</f>
        <v>4.9999999999999996E-2</v>
      </c>
    </row>
    <row r="69" spans="1:6" x14ac:dyDescent="0.35">
      <c r="A69" t="s">
        <v>146</v>
      </c>
      <c r="B69" t="s">
        <v>148</v>
      </c>
      <c r="C69" t="s">
        <v>62</v>
      </c>
      <c r="D69" t="s">
        <v>128</v>
      </c>
      <c r="E69">
        <f>COUNTIF(C:C,C69)</f>
        <v>6</v>
      </c>
      <c r="F69">
        <f>E69/120000000*1000000</f>
        <v>4.9999999999999996E-2</v>
      </c>
    </row>
    <row r="70" spans="1:6" x14ac:dyDescent="0.35">
      <c r="A70" t="s">
        <v>146</v>
      </c>
      <c r="B70" t="s">
        <v>148</v>
      </c>
      <c r="C70" t="s">
        <v>62</v>
      </c>
      <c r="D70" t="s">
        <v>128</v>
      </c>
      <c r="E70">
        <f>COUNTIF(C:C,C70)</f>
        <v>6</v>
      </c>
      <c r="F70">
        <f>E70/120000000*1000000</f>
        <v>4.9999999999999996E-2</v>
      </c>
    </row>
    <row r="71" spans="1:6" x14ac:dyDescent="0.35">
      <c r="A71" t="s">
        <v>146</v>
      </c>
      <c r="B71" t="s">
        <v>148</v>
      </c>
      <c r="C71" t="s">
        <v>62</v>
      </c>
      <c r="D71" t="s">
        <v>128</v>
      </c>
      <c r="E71">
        <f>COUNTIF(C:C,C71)</f>
        <v>6</v>
      </c>
      <c r="F71">
        <f>E71/120000000*1000000</f>
        <v>4.9999999999999996E-2</v>
      </c>
    </row>
    <row r="72" spans="1:6" x14ac:dyDescent="0.35">
      <c r="A72" t="s">
        <v>146</v>
      </c>
      <c r="B72" t="s">
        <v>148</v>
      </c>
      <c r="C72" t="s">
        <v>67</v>
      </c>
      <c r="D72" t="s">
        <v>2</v>
      </c>
      <c r="E72">
        <f>COUNTIF(C:C,C72)</f>
        <v>1</v>
      </c>
      <c r="F72">
        <f>E72/120000000*1000000</f>
        <v>8.3333333333333332E-3</v>
      </c>
    </row>
    <row r="73" spans="1:6" x14ac:dyDescent="0.35">
      <c r="A73" t="s">
        <v>146</v>
      </c>
      <c r="B73" t="s">
        <v>148</v>
      </c>
      <c r="C73" t="s">
        <v>54</v>
      </c>
      <c r="D73" t="s">
        <v>136</v>
      </c>
      <c r="E73">
        <f>COUNTIF(C:C,C73)</f>
        <v>1</v>
      </c>
      <c r="F73">
        <f>E73/120000000*1000000</f>
        <v>8.3333333333333332E-3</v>
      </c>
    </row>
    <row r="74" spans="1:6" x14ac:dyDescent="0.35">
      <c r="A74" t="s">
        <v>146</v>
      </c>
      <c r="B74" t="s">
        <v>145</v>
      </c>
      <c r="C74" t="s">
        <v>28</v>
      </c>
      <c r="D74" t="s">
        <v>128</v>
      </c>
      <c r="E74">
        <f>COUNTIF(C:C,C74)</f>
        <v>2</v>
      </c>
      <c r="F74">
        <f>E74/120000000*1000000</f>
        <v>1.6666666666666666E-2</v>
      </c>
    </row>
    <row r="75" spans="1:6" x14ac:dyDescent="0.35">
      <c r="A75" t="s">
        <v>146</v>
      </c>
      <c r="B75" t="s">
        <v>148</v>
      </c>
      <c r="C75" t="s">
        <v>28</v>
      </c>
      <c r="D75" t="s">
        <v>128</v>
      </c>
      <c r="E75">
        <f>COUNTIF(C:C,C75)</f>
        <v>2</v>
      </c>
      <c r="F75">
        <f>E75/120000000*1000000</f>
        <v>1.6666666666666666E-2</v>
      </c>
    </row>
    <row r="76" spans="1:6" x14ac:dyDescent="0.35">
      <c r="A76" t="s">
        <v>146</v>
      </c>
      <c r="B76" t="s">
        <v>145</v>
      </c>
      <c r="C76" t="s">
        <v>26</v>
      </c>
      <c r="D76" t="s">
        <v>137</v>
      </c>
      <c r="E76">
        <f>COUNTIF(C:C,C76)</f>
        <v>1</v>
      </c>
      <c r="F76">
        <f>E76/120000000*1000000</f>
        <v>8.3333333333333332E-3</v>
      </c>
    </row>
    <row r="77" spans="1:6" x14ac:dyDescent="0.35">
      <c r="A77" t="s">
        <v>146</v>
      </c>
      <c r="B77" t="s">
        <v>148</v>
      </c>
      <c r="C77" t="s">
        <v>101</v>
      </c>
      <c r="D77" t="s">
        <v>144</v>
      </c>
      <c r="E77">
        <f>COUNTIF(C:C,C77)</f>
        <v>1</v>
      </c>
      <c r="F77">
        <f>E77/120000000*1000000</f>
        <v>8.3333333333333332E-3</v>
      </c>
    </row>
    <row r="78" spans="1:6" x14ac:dyDescent="0.35">
      <c r="A78" t="s">
        <v>146</v>
      </c>
      <c r="B78" t="s">
        <v>145</v>
      </c>
      <c r="C78" t="s">
        <v>34</v>
      </c>
      <c r="D78" t="s">
        <v>126</v>
      </c>
      <c r="E78">
        <f>COUNTIF(C:C,C78)</f>
        <v>2</v>
      </c>
      <c r="F78">
        <f>E78/120000000*1000000</f>
        <v>1.6666666666666666E-2</v>
      </c>
    </row>
    <row r="79" spans="1:6" x14ac:dyDescent="0.35">
      <c r="A79" t="s">
        <v>146</v>
      </c>
      <c r="B79" t="s">
        <v>145</v>
      </c>
      <c r="C79" t="s">
        <v>34</v>
      </c>
      <c r="D79" t="s">
        <v>126</v>
      </c>
      <c r="E79">
        <f>COUNTIF(C:C,C79)</f>
        <v>2</v>
      </c>
      <c r="F79">
        <f>E79/120000000*1000000</f>
        <v>1.6666666666666666E-2</v>
      </c>
    </row>
    <row r="80" spans="1:6" x14ac:dyDescent="0.35">
      <c r="A80" t="s">
        <v>146</v>
      </c>
      <c r="B80" t="s">
        <v>145</v>
      </c>
      <c r="C80" t="s">
        <v>81</v>
      </c>
      <c r="D80" t="s">
        <v>136</v>
      </c>
      <c r="E80">
        <f>COUNTIF(C:C,C80)</f>
        <v>1</v>
      </c>
      <c r="F80">
        <f>E80/120000000*1000000</f>
        <v>8.3333333333333332E-3</v>
      </c>
    </row>
    <row r="81" spans="1:6" x14ac:dyDescent="0.35">
      <c r="A81" t="s">
        <v>146</v>
      </c>
      <c r="B81" t="s">
        <v>145</v>
      </c>
      <c r="C81" t="s">
        <v>43</v>
      </c>
      <c r="D81" t="s">
        <v>136</v>
      </c>
      <c r="E81">
        <f>COUNTIF(C:C,C81)</f>
        <v>2</v>
      </c>
      <c r="F81">
        <f>E81/120000000*1000000</f>
        <v>1.6666666666666666E-2</v>
      </c>
    </row>
    <row r="82" spans="1:6" x14ac:dyDescent="0.35">
      <c r="A82" t="s">
        <v>146</v>
      </c>
      <c r="B82" t="s">
        <v>145</v>
      </c>
      <c r="C82" t="s">
        <v>43</v>
      </c>
      <c r="D82" t="s">
        <v>136</v>
      </c>
      <c r="E82">
        <f>COUNTIF(C:C,C82)</f>
        <v>2</v>
      </c>
      <c r="F82">
        <f>E82/120000000*1000000</f>
        <v>1.6666666666666666E-2</v>
      </c>
    </row>
    <row r="83" spans="1:6" x14ac:dyDescent="0.35">
      <c r="A83" t="s">
        <v>154</v>
      </c>
      <c r="B83" t="s">
        <v>145</v>
      </c>
      <c r="C83" t="s">
        <v>91</v>
      </c>
      <c r="D83" t="s">
        <v>138</v>
      </c>
      <c r="E83">
        <f>COUNTIF(C:C,C83)</f>
        <v>1</v>
      </c>
      <c r="F83">
        <f>E83/120000000*1000000</f>
        <v>8.3333333333333332E-3</v>
      </c>
    </row>
    <row r="84" spans="1:6" x14ac:dyDescent="0.35">
      <c r="A84" t="s">
        <v>146</v>
      </c>
      <c r="B84" t="s">
        <v>145</v>
      </c>
      <c r="C84" t="s">
        <v>42</v>
      </c>
      <c r="D84" t="s">
        <v>126</v>
      </c>
      <c r="E84">
        <f>COUNTIF(C:C,C84)</f>
        <v>2</v>
      </c>
      <c r="F84">
        <f>E84/120000000*1000000</f>
        <v>1.6666666666666666E-2</v>
      </c>
    </row>
    <row r="85" spans="1:6" x14ac:dyDescent="0.35">
      <c r="A85" t="s">
        <v>146</v>
      </c>
      <c r="B85" t="s">
        <v>148</v>
      </c>
      <c r="C85" t="s">
        <v>42</v>
      </c>
      <c r="D85" t="s">
        <v>126</v>
      </c>
      <c r="E85">
        <f>COUNTIF(C:C,C85)</f>
        <v>2</v>
      </c>
      <c r="F85">
        <f>E85/120000000*1000000</f>
        <v>1.6666666666666666E-2</v>
      </c>
    </row>
    <row r="86" spans="1:6" x14ac:dyDescent="0.35">
      <c r="A86" t="s">
        <v>146</v>
      </c>
      <c r="B86" t="s">
        <v>145</v>
      </c>
      <c r="C86" t="s">
        <v>70</v>
      </c>
      <c r="D86" t="s">
        <v>136</v>
      </c>
      <c r="E86">
        <f>COUNTIF(C:C,C86)</f>
        <v>1</v>
      </c>
      <c r="F86">
        <f>E86/120000000*1000000</f>
        <v>8.3333333333333332E-3</v>
      </c>
    </row>
    <row r="87" spans="1:6" x14ac:dyDescent="0.35">
      <c r="A87" t="s">
        <v>149</v>
      </c>
      <c r="B87" t="s">
        <v>145</v>
      </c>
      <c r="C87" t="s">
        <v>85</v>
      </c>
      <c r="D87" t="s">
        <v>141</v>
      </c>
      <c r="E87">
        <f>COUNTIF(C:C,C87)</f>
        <v>1</v>
      </c>
      <c r="F87">
        <f>E87/120000000*1000000</f>
        <v>8.3333333333333332E-3</v>
      </c>
    </row>
    <row r="88" spans="1:6" x14ac:dyDescent="0.35">
      <c r="A88" t="s">
        <v>146</v>
      </c>
      <c r="B88" t="s">
        <v>145</v>
      </c>
      <c r="C88" t="s">
        <v>22</v>
      </c>
      <c r="D88" t="s">
        <v>136</v>
      </c>
      <c r="E88">
        <f>COUNTIF(C:C,C88)</f>
        <v>7</v>
      </c>
      <c r="F88">
        <f>E88/120000000*1000000</f>
        <v>5.8333333333333334E-2</v>
      </c>
    </row>
    <row r="89" spans="1:6" x14ac:dyDescent="0.35">
      <c r="A89" t="s">
        <v>146</v>
      </c>
      <c r="B89" t="s">
        <v>145</v>
      </c>
      <c r="C89" t="s">
        <v>22</v>
      </c>
      <c r="D89" t="s">
        <v>136</v>
      </c>
      <c r="E89">
        <f>COUNTIF(C:C,C89)</f>
        <v>7</v>
      </c>
      <c r="F89">
        <f>E89/120000000*1000000</f>
        <v>5.8333333333333334E-2</v>
      </c>
    </row>
    <row r="90" spans="1:6" x14ac:dyDescent="0.35">
      <c r="A90" t="s">
        <v>146</v>
      </c>
      <c r="B90" t="s">
        <v>145</v>
      </c>
      <c r="C90" t="s">
        <v>22</v>
      </c>
      <c r="D90" t="s">
        <v>136</v>
      </c>
      <c r="E90">
        <f>COUNTIF(C:C,C90)</f>
        <v>7</v>
      </c>
      <c r="F90">
        <f>E90/120000000*1000000</f>
        <v>5.8333333333333334E-2</v>
      </c>
    </row>
    <row r="91" spans="1:6" x14ac:dyDescent="0.35">
      <c r="A91" t="s">
        <v>146</v>
      </c>
      <c r="B91" t="s">
        <v>148</v>
      </c>
      <c r="C91" t="s">
        <v>22</v>
      </c>
      <c r="D91" t="s">
        <v>136</v>
      </c>
      <c r="E91">
        <f>COUNTIF(C:C,C91)</f>
        <v>7</v>
      </c>
      <c r="F91">
        <f>E91/120000000*1000000</f>
        <v>5.8333333333333334E-2</v>
      </c>
    </row>
    <row r="92" spans="1:6" x14ac:dyDescent="0.35">
      <c r="A92" t="s">
        <v>146</v>
      </c>
      <c r="B92" t="s">
        <v>148</v>
      </c>
      <c r="C92" t="s">
        <v>22</v>
      </c>
      <c r="D92" t="s">
        <v>136</v>
      </c>
      <c r="E92">
        <f>COUNTIF(C:C,C92)</f>
        <v>7</v>
      </c>
      <c r="F92">
        <f>E92/120000000*1000000</f>
        <v>5.8333333333333334E-2</v>
      </c>
    </row>
    <row r="93" spans="1:6" x14ac:dyDescent="0.35">
      <c r="A93" t="s">
        <v>146</v>
      </c>
      <c r="B93" t="s">
        <v>148</v>
      </c>
      <c r="C93" t="s">
        <v>22</v>
      </c>
      <c r="D93" t="s">
        <v>136</v>
      </c>
      <c r="E93">
        <f>COUNTIF(C:C,C93)</f>
        <v>7</v>
      </c>
      <c r="F93">
        <f>E93/120000000*1000000</f>
        <v>5.8333333333333334E-2</v>
      </c>
    </row>
    <row r="94" spans="1:6" x14ac:dyDescent="0.35">
      <c r="A94" t="s">
        <v>146</v>
      </c>
      <c r="B94" t="s">
        <v>148</v>
      </c>
      <c r="C94" t="s">
        <v>22</v>
      </c>
      <c r="D94" t="s">
        <v>136</v>
      </c>
      <c r="E94">
        <f>COUNTIF(C:C,C94)</f>
        <v>7</v>
      </c>
      <c r="F94">
        <f>E94/120000000*1000000</f>
        <v>5.8333333333333334E-2</v>
      </c>
    </row>
    <row r="95" spans="1:6" x14ac:dyDescent="0.35">
      <c r="A95" t="s">
        <v>146</v>
      </c>
      <c r="B95" t="s">
        <v>145</v>
      </c>
      <c r="C95" t="s">
        <v>94</v>
      </c>
      <c r="D95" t="s">
        <v>132</v>
      </c>
      <c r="E95">
        <f>COUNTIF(C:C,C95)</f>
        <v>1</v>
      </c>
      <c r="F95">
        <f>E95/120000000*1000000</f>
        <v>8.3333333333333332E-3</v>
      </c>
    </row>
    <row r="96" spans="1:6" x14ac:dyDescent="0.35">
      <c r="A96" t="s">
        <v>146</v>
      </c>
      <c r="B96" t="s">
        <v>145</v>
      </c>
      <c r="C96" t="s">
        <v>95</v>
      </c>
      <c r="D96" t="s">
        <v>132</v>
      </c>
      <c r="E96">
        <f>COUNTIF(C:C,C96)</f>
        <v>1</v>
      </c>
      <c r="F96">
        <f>E96/120000000*1000000</f>
        <v>8.3333333333333332E-3</v>
      </c>
    </row>
    <row r="97" spans="1:6" x14ac:dyDescent="0.35">
      <c r="A97" t="s">
        <v>146</v>
      </c>
      <c r="B97" t="s">
        <v>145</v>
      </c>
      <c r="C97" t="s">
        <v>64</v>
      </c>
      <c r="D97" t="s">
        <v>138</v>
      </c>
      <c r="E97">
        <f>COUNTIF(C:C,C97)</f>
        <v>2</v>
      </c>
      <c r="F97">
        <f>E97/120000000*1000000</f>
        <v>1.6666666666666666E-2</v>
      </c>
    </row>
    <row r="98" spans="1:6" x14ac:dyDescent="0.35">
      <c r="A98" t="s">
        <v>146</v>
      </c>
      <c r="B98" t="s">
        <v>148</v>
      </c>
      <c r="C98" t="s">
        <v>64</v>
      </c>
      <c r="D98" t="s">
        <v>138</v>
      </c>
      <c r="E98">
        <f>COUNTIF(C:C,C98)</f>
        <v>2</v>
      </c>
      <c r="F98">
        <f>E98/120000000*1000000</f>
        <v>1.6666666666666666E-2</v>
      </c>
    </row>
    <row r="99" spans="1:6" x14ac:dyDescent="0.35">
      <c r="A99" t="s">
        <v>146</v>
      </c>
      <c r="B99" t="s">
        <v>148</v>
      </c>
      <c r="C99" t="s">
        <v>74</v>
      </c>
      <c r="D99" t="s">
        <v>128</v>
      </c>
      <c r="E99">
        <f>COUNTIF(C:C,C99)</f>
        <v>1</v>
      </c>
      <c r="F99">
        <f>E99/120000000*1000000</f>
        <v>8.3333333333333332E-3</v>
      </c>
    </row>
    <row r="100" spans="1:6" x14ac:dyDescent="0.35">
      <c r="A100" t="s">
        <v>146</v>
      </c>
      <c r="B100" t="s">
        <v>148</v>
      </c>
      <c r="C100" t="s">
        <v>73</v>
      </c>
      <c r="D100" t="s">
        <v>140</v>
      </c>
      <c r="E100">
        <f>COUNTIF(C:C,C100)</f>
        <v>1</v>
      </c>
      <c r="F100">
        <f>E100/120000000*1000000</f>
        <v>8.3333333333333332E-3</v>
      </c>
    </row>
    <row r="101" spans="1:6" x14ac:dyDescent="0.35">
      <c r="A101" t="s">
        <v>146</v>
      </c>
      <c r="B101" t="s">
        <v>148</v>
      </c>
      <c r="C101" t="s">
        <v>44</v>
      </c>
      <c r="D101" t="s">
        <v>132</v>
      </c>
      <c r="E101">
        <f>COUNTIF(C:C,C101)</f>
        <v>2</v>
      </c>
      <c r="F101">
        <f>E101/120000000*1000000</f>
        <v>1.6666666666666666E-2</v>
      </c>
    </row>
    <row r="102" spans="1:6" x14ac:dyDescent="0.35">
      <c r="A102" t="s">
        <v>146</v>
      </c>
      <c r="B102" t="s">
        <v>148</v>
      </c>
      <c r="C102" t="s">
        <v>44</v>
      </c>
      <c r="D102" t="s">
        <v>132</v>
      </c>
      <c r="E102">
        <f>COUNTIF(C:C,C102)</f>
        <v>2</v>
      </c>
      <c r="F102">
        <f>E102/120000000*1000000</f>
        <v>1.6666666666666666E-2</v>
      </c>
    </row>
    <row r="103" spans="1:6" x14ac:dyDescent="0.35">
      <c r="A103" t="s">
        <v>146</v>
      </c>
      <c r="B103" t="s">
        <v>148</v>
      </c>
      <c r="C103" t="s">
        <v>13</v>
      </c>
      <c r="D103" t="s">
        <v>132</v>
      </c>
      <c r="E103">
        <f>COUNTIF(C:C,C103)</f>
        <v>1</v>
      </c>
      <c r="F103">
        <f>E103/120000000*1000000</f>
        <v>8.3333333333333332E-3</v>
      </c>
    </row>
    <row r="104" spans="1:6" x14ac:dyDescent="0.35">
      <c r="A104" t="s">
        <v>146</v>
      </c>
      <c r="B104" t="s">
        <v>148</v>
      </c>
      <c r="C104" t="s">
        <v>15</v>
      </c>
      <c r="D104" t="s">
        <v>128</v>
      </c>
      <c r="E104">
        <f>COUNTIF(C:C,C104)</f>
        <v>1</v>
      </c>
      <c r="F104">
        <f>E104/120000000*1000000</f>
        <v>8.3333333333333332E-3</v>
      </c>
    </row>
    <row r="105" spans="1:6" x14ac:dyDescent="0.35">
      <c r="A105" t="s">
        <v>146</v>
      </c>
      <c r="B105" t="s">
        <v>145</v>
      </c>
      <c r="C105" t="s">
        <v>8</v>
      </c>
      <c r="D105" t="s">
        <v>128</v>
      </c>
      <c r="E105">
        <f>COUNTIF(C:C,C105)</f>
        <v>1</v>
      </c>
      <c r="F105">
        <f>E105/120000000*1000000</f>
        <v>8.3333333333333332E-3</v>
      </c>
    </row>
    <row r="106" spans="1:6" x14ac:dyDescent="0.35">
      <c r="A106" t="s">
        <v>146</v>
      </c>
      <c r="B106" t="s">
        <v>148</v>
      </c>
      <c r="C106" t="s">
        <v>84</v>
      </c>
      <c r="D106" t="s">
        <v>2</v>
      </c>
      <c r="E106">
        <f>COUNTIF(C:C,C106)</f>
        <v>1</v>
      </c>
      <c r="F106">
        <f>E106/120000000*1000000</f>
        <v>8.3333333333333332E-3</v>
      </c>
    </row>
    <row r="107" spans="1:6" x14ac:dyDescent="0.35">
      <c r="A107" t="s">
        <v>146</v>
      </c>
      <c r="B107" t="s">
        <v>148</v>
      </c>
      <c r="C107" t="s">
        <v>27</v>
      </c>
      <c r="D107" t="s">
        <v>130</v>
      </c>
      <c r="E107">
        <f>COUNTIF(C:C,C107)</f>
        <v>1</v>
      </c>
      <c r="F107">
        <f>E107/120000000*1000000</f>
        <v>8.3333333333333332E-3</v>
      </c>
    </row>
    <row r="108" spans="1:6" x14ac:dyDescent="0.35">
      <c r="A108" t="s">
        <v>146</v>
      </c>
      <c r="B108" t="s">
        <v>145</v>
      </c>
      <c r="C108" t="s">
        <v>115</v>
      </c>
      <c r="D108" t="s">
        <v>138</v>
      </c>
      <c r="E108">
        <f>COUNTIF(C:C,C108)</f>
        <v>1</v>
      </c>
      <c r="F108">
        <f>E108/120000000*1000000</f>
        <v>8.3333333333333332E-3</v>
      </c>
    </row>
    <row r="109" spans="1:6" x14ac:dyDescent="0.35">
      <c r="A109" t="s">
        <v>146</v>
      </c>
      <c r="B109" t="s">
        <v>145</v>
      </c>
      <c r="C109" t="s">
        <v>40</v>
      </c>
      <c r="D109" t="s">
        <v>138</v>
      </c>
      <c r="E109">
        <f>COUNTIF(C:C,C109)</f>
        <v>4</v>
      </c>
      <c r="F109">
        <f>E109/120000000*1000000</f>
        <v>3.3333333333333333E-2</v>
      </c>
    </row>
    <row r="110" spans="1:6" x14ac:dyDescent="0.35">
      <c r="A110" t="s">
        <v>146</v>
      </c>
      <c r="B110" t="s">
        <v>148</v>
      </c>
      <c r="C110" t="s">
        <v>40</v>
      </c>
      <c r="D110" t="s">
        <v>138</v>
      </c>
      <c r="E110">
        <f>COUNTIF(C:C,C110)</f>
        <v>4</v>
      </c>
      <c r="F110">
        <f>E110/120000000*1000000</f>
        <v>3.3333333333333333E-2</v>
      </c>
    </row>
    <row r="111" spans="1:6" x14ac:dyDescent="0.35">
      <c r="A111" t="s">
        <v>146</v>
      </c>
      <c r="B111" t="s">
        <v>148</v>
      </c>
      <c r="C111" t="s">
        <v>40</v>
      </c>
      <c r="D111" t="s">
        <v>138</v>
      </c>
      <c r="E111">
        <f>COUNTIF(C:C,C111)</f>
        <v>4</v>
      </c>
      <c r="F111">
        <f>E111/120000000*1000000</f>
        <v>3.3333333333333333E-2</v>
      </c>
    </row>
    <row r="112" spans="1:6" x14ac:dyDescent="0.35">
      <c r="A112" t="s">
        <v>146</v>
      </c>
      <c r="B112" t="s">
        <v>148</v>
      </c>
      <c r="C112" t="s">
        <v>40</v>
      </c>
      <c r="D112" t="s">
        <v>138</v>
      </c>
      <c r="E112">
        <f>COUNTIF(C:C,C112)</f>
        <v>4</v>
      </c>
      <c r="F112">
        <f>E112/120000000*1000000</f>
        <v>3.3333333333333333E-2</v>
      </c>
    </row>
    <row r="113" spans="1:6" x14ac:dyDescent="0.35">
      <c r="A113" t="s">
        <v>150</v>
      </c>
      <c r="B113" t="s">
        <v>145</v>
      </c>
      <c r="C113" t="s">
        <v>90</v>
      </c>
      <c r="D113" t="s">
        <v>127</v>
      </c>
      <c r="E113">
        <f>COUNTIF(C:C,C113)</f>
        <v>1</v>
      </c>
      <c r="F113">
        <f>E113/120000000*1000000</f>
        <v>8.3333333333333332E-3</v>
      </c>
    </row>
    <row r="114" spans="1:6" x14ac:dyDescent="0.35">
      <c r="A114" t="s">
        <v>146</v>
      </c>
      <c r="B114" t="s">
        <v>145</v>
      </c>
      <c r="C114" t="s">
        <v>23</v>
      </c>
      <c r="D114" t="s">
        <v>128</v>
      </c>
      <c r="E114">
        <f>COUNTIF(C:C,C114)</f>
        <v>9</v>
      </c>
      <c r="F114">
        <f>E114/120000000*1000000</f>
        <v>7.4999999999999997E-2</v>
      </c>
    </row>
    <row r="115" spans="1:6" x14ac:dyDescent="0.35">
      <c r="A115" t="s">
        <v>146</v>
      </c>
      <c r="B115" t="s">
        <v>148</v>
      </c>
      <c r="C115" t="s">
        <v>23</v>
      </c>
      <c r="D115" t="s">
        <v>128</v>
      </c>
      <c r="E115">
        <f>COUNTIF(C:C,C115)</f>
        <v>9</v>
      </c>
      <c r="F115">
        <f>E115/120000000*1000000</f>
        <v>7.4999999999999997E-2</v>
      </c>
    </row>
    <row r="116" spans="1:6" x14ac:dyDescent="0.35">
      <c r="A116" t="s">
        <v>146</v>
      </c>
      <c r="B116" t="s">
        <v>148</v>
      </c>
      <c r="C116" t="s">
        <v>23</v>
      </c>
      <c r="D116" t="s">
        <v>128</v>
      </c>
      <c r="E116">
        <f>COUNTIF(C:C,C116)</f>
        <v>9</v>
      </c>
      <c r="F116">
        <f>E116/120000000*1000000</f>
        <v>7.4999999999999997E-2</v>
      </c>
    </row>
    <row r="117" spans="1:6" x14ac:dyDescent="0.35">
      <c r="A117" t="s">
        <v>146</v>
      </c>
      <c r="B117" t="s">
        <v>148</v>
      </c>
      <c r="C117" t="s">
        <v>23</v>
      </c>
      <c r="D117" t="s">
        <v>128</v>
      </c>
      <c r="E117">
        <f>COUNTIF(C:C,C117)</f>
        <v>9</v>
      </c>
      <c r="F117">
        <f>E117/120000000*1000000</f>
        <v>7.4999999999999997E-2</v>
      </c>
    </row>
    <row r="118" spans="1:6" x14ac:dyDescent="0.35">
      <c r="A118" t="s">
        <v>146</v>
      </c>
      <c r="B118" t="s">
        <v>148</v>
      </c>
      <c r="C118" t="s">
        <v>23</v>
      </c>
      <c r="D118" t="s">
        <v>128</v>
      </c>
      <c r="E118">
        <f>COUNTIF(C:C,C118)</f>
        <v>9</v>
      </c>
      <c r="F118">
        <f>E118/120000000*1000000</f>
        <v>7.4999999999999997E-2</v>
      </c>
    </row>
    <row r="119" spans="1:6" x14ac:dyDescent="0.35">
      <c r="A119" t="s">
        <v>146</v>
      </c>
      <c r="B119" t="s">
        <v>148</v>
      </c>
      <c r="C119" t="s">
        <v>23</v>
      </c>
      <c r="D119" t="s">
        <v>128</v>
      </c>
      <c r="E119">
        <f>COUNTIF(C:C,C119)</f>
        <v>9</v>
      </c>
      <c r="F119">
        <f>E119/120000000*1000000</f>
        <v>7.4999999999999997E-2</v>
      </c>
    </row>
    <row r="120" spans="1:6" x14ac:dyDescent="0.35">
      <c r="A120" t="s">
        <v>146</v>
      </c>
      <c r="B120" t="s">
        <v>148</v>
      </c>
      <c r="C120" t="s">
        <v>23</v>
      </c>
      <c r="D120" t="s">
        <v>128</v>
      </c>
      <c r="E120">
        <f>COUNTIF(C:C,C120)</f>
        <v>9</v>
      </c>
      <c r="F120">
        <f>E120/120000000*1000000</f>
        <v>7.4999999999999997E-2</v>
      </c>
    </row>
    <row r="121" spans="1:6" x14ac:dyDescent="0.35">
      <c r="A121" t="s">
        <v>146</v>
      </c>
      <c r="B121" t="s">
        <v>148</v>
      </c>
      <c r="C121" t="s">
        <v>23</v>
      </c>
      <c r="D121" t="s">
        <v>128</v>
      </c>
      <c r="E121">
        <f>COUNTIF(C:C,C121)</f>
        <v>9</v>
      </c>
      <c r="F121">
        <f>E121/120000000*1000000</f>
        <v>7.4999999999999997E-2</v>
      </c>
    </row>
    <row r="122" spans="1:6" x14ac:dyDescent="0.35">
      <c r="A122" t="s">
        <v>146</v>
      </c>
      <c r="B122" t="s">
        <v>148</v>
      </c>
      <c r="C122" t="s">
        <v>23</v>
      </c>
      <c r="D122" t="s">
        <v>128</v>
      </c>
      <c r="E122">
        <f>COUNTIF(C:C,C122)</f>
        <v>9</v>
      </c>
      <c r="F122">
        <f>E122/120000000*1000000</f>
        <v>7.4999999999999997E-2</v>
      </c>
    </row>
    <row r="123" spans="1:6" x14ac:dyDescent="0.35">
      <c r="A123" t="s">
        <v>146</v>
      </c>
      <c r="B123" t="s">
        <v>145</v>
      </c>
      <c r="C123" t="s">
        <v>121</v>
      </c>
      <c r="D123" t="s">
        <v>126</v>
      </c>
      <c r="E123">
        <f>COUNTIF(C:C,C123)</f>
        <v>1</v>
      </c>
      <c r="F123">
        <f>E123/120000000*1000000</f>
        <v>8.3333333333333332E-3</v>
      </c>
    </row>
    <row r="124" spans="1:6" x14ac:dyDescent="0.35">
      <c r="A124" t="s">
        <v>146</v>
      </c>
      <c r="B124" t="s">
        <v>148</v>
      </c>
      <c r="C124" t="s">
        <v>29</v>
      </c>
      <c r="D124" t="s">
        <v>127</v>
      </c>
      <c r="E124">
        <f>COUNTIF(C:C,C124)</f>
        <v>1</v>
      </c>
      <c r="F124">
        <f>E124/120000000*1000000</f>
        <v>8.3333333333333332E-3</v>
      </c>
    </row>
    <row r="125" spans="1:6" x14ac:dyDescent="0.35">
      <c r="A125" t="s">
        <v>146</v>
      </c>
      <c r="B125" t="s">
        <v>145</v>
      </c>
      <c r="C125" t="s">
        <v>17</v>
      </c>
      <c r="D125" t="s">
        <v>128</v>
      </c>
      <c r="E125">
        <f>COUNTIF(C:C,C125)</f>
        <v>1</v>
      </c>
      <c r="F125">
        <f>E125/120000000*1000000</f>
        <v>8.3333333333333332E-3</v>
      </c>
    </row>
    <row r="126" spans="1:6" x14ac:dyDescent="0.35">
      <c r="A126" t="s">
        <v>153</v>
      </c>
      <c r="B126" t="s">
        <v>145</v>
      </c>
      <c r="C126" t="s">
        <v>38</v>
      </c>
      <c r="D126" t="s">
        <v>2</v>
      </c>
      <c r="E126">
        <f>COUNTIF(C:C,C126)</f>
        <v>10</v>
      </c>
      <c r="F126">
        <f>E126/120000000*1000000</f>
        <v>8.3333333333333343E-2</v>
      </c>
    </row>
    <row r="127" spans="1:6" x14ac:dyDescent="0.35">
      <c r="A127" t="s">
        <v>151</v>
      </c>
      <c r="B127" t="s">
        <v>145</v>
      </c>
      <c r="C127" t="s">
        <v>38</v>
      </c>
      <c r="D127" t="s">
        <v>2</v>
      </c>
      <c r="E127">
        <f>COUNTIF(C:C,C127)</f>
        <v>10</v>
      </c>
      <c r="F127">
        <f>E127/120000000*1000000</f>
        <v>8.3333333333333343E-2</v>
      </c>
    </row>
    <row r="128" spans="1:6" x14ac:dyDescent="0.35">
      <c r="A128" t="s">
        <v>149</v>
      </c>
      <c r="B128" t="s">
        <v>145</v>
      </c>
      <c r="C128" t="s">
        <v>38</v>
      </c>
      <c r="D128" t="s">
        <v>2</v>
      </c>
      <c r="E128">
        <f>COUNTIF(C:C,C128)</f>
        <v>10</v>
      </c>
      <c r="F128">
        <f>E128/120000000*1000000</f>
        <v>8.3333333333333343E-2</v>
      </c>
    </row>
    <row r="129" spans="1:6" x14ac:dyDescent="0.35">
      <c r="A129" t="s">
        <v>146</v>
      </c>
      <c r="B129" t="s">
        <v>145</v>
      </c>
      <c r="C129" t="s">
        <v>38</v>
      </c>
      <c r="D129" t="s">
        <v>2</v>
      </c>
      <c r="E129">
        <f>COUNTIF(C:C,C129)</f>
        <v>10</v>
      </c>
      <c r="F129">
        <f>E129/120000000*1000000</f>
        <v>8.3333333333333343E-2</v>
      </c>
    </row>
    <row r="130" spans="1:6" x14ac:dyDescent="0.35">
      <c r="A130" t="s">
        <v>146</v>
      </c>
      <c r="B130" t="s">
        <v>145</v>
      </c>
      <c r="C130" t="s">
        <v>38</v>
      </c>
      <c r="D130" t="s">
        <v>2</v>
      </c>
      <c r="E130">
        <f>COUNTIF(C:C,C130)</f>
        <v>10</v>
      </c>
      <c r="F130">
        <f>E130/120000000*1000000</f>
        <v>8.3333333333333343E-2</v>
      </c>
    </row>
    <row r="131" spans="1:6" x14ac:dyDescent="0.35">
      <c r="A131" t="s">
        <v>146</v>
      </c>
      <c r="B131" t="s">
        <v>148</v>
      </c>
      <c r="C131" t="s">
        <v>38</v>
      </c>
      <c r="D131" t="s">
        <v>2</v>
      </c>
      <c r="E131">
        <f>COUNTIF(C:C,C131)</f>
        <v>10</v>
      </c>
      <c r="F131">
        <f>E131/120000000*1000000</f>
        <v>8.3333333333333343E-2</v>
      </c>
    </row>
    <row r="132" spans="1:6" x14ac:dyDescent="0.35">
      <c r="A132" t="s">
        <v>146</v>
      </c>
      <c r="B132" t="s">
        <v>148</v>
      </c>
      <c r="C132" t="s">
        <v>38</v>
      </c>
      <c r="D132" t="s">
        <v>2</v>
      </c>
      <c r="E132">
        <f>COUNTIF(C:C,C132)</f>
        <v>10</v>
      </c>
      <c r="F132">
        <f>E132/120000000*1000000</f>
        <v>8.3333333333333343E-2</v>
      </c>
    </row>
    <row r="133" spans="1:6" x14ac:dyDescent="0.35">
      <c r="A133" t="s">
        <v>146</v>
      </c>
      <c r="B133" t="s">
        <v>148</v>
      </c>
      <c r="C133" t="s">
        <v>38</v>
      </c>
      <c r="D133" t="s">
        <v>2</v>
      </c>
      <c r="E133">
        <f>COUNTIF(C:C,C133)</f>
        <v>10</v>
      </c>
      <c r="F133">
        <f>E133/120000000*1000000</f>
        <v>8.3333333333333343E-2</v>
      </c>
    </row>
    <row r="134" spans="1:6" x14ac:dyDescent="0.35">
      <c r="A134" t="s">
        <v>146</v>
      </c>
      <c r="B134" t="s">
        <v>148</v>
      </c>
      <c r="C134" t="s">
        <v>38</v>
      </c>
      <c r="D134" t="s">
        <v>2</v>
      </c>
      <c r="E134">
        <f>COUNTIF(C:C,C134)</f>
        <v>10</v>
      </c>
      <c r="F134">
        <f>E134/120000000*1000000</f>
        <v>8.3333333333333343E-2</v>
      </c>
    </row>
    <row r="135" spans="1:6" x14ac:dyDescent="0.35">
      <c r="A135" t="s">
        <v>146</v>
      </c>
      <c r="B135" t="s">
        <v>148</v>
      </c>
      <c r="C135" t="s">
        <v>38</v>
      </c>
      <c r="D135" t="s">
        <v>2</v>
      </c>
      <c r="E135">
        <f>COUNTIF(C:C,C135)</f>
        <v>10</v>
      </c>
      <c r="F135">
        <f>E135/120000000*1000000</f>
        <v>8.3333333333333343E-2</v>
      </c>
    </row>
    <row r="136" spans="1:6" x14ac:dyDescent="0.35">
      <c r="A136" t="s">
        <v>146</v>
      </c>
      <c r="B136" t="s">
        <v>145</v>
      </c>
      <c r="C136" t="s">
        <v>30</v>
      </c>
      <c r="D136" t="s">
        <v>138</v>
      </c>
      <c r="E136">
        <f>COUNTIF(C:C,C136)</f>
        <v>2</v>
      </c>
      <c r="F136">
        <f>E136/120000000*1000000</f>
        <v>1.6666666666666666E-2</v>
      </c>
    </row>
    <row r="137" spans="1:6" x14ac:dyDescent="0.35">
      <c r="A137" t="s">
        <v>146</v>
      </c>
      <c r="B137" t="s">
        <v>145</v>
      </c>
      <c r="C137" t="s">
        <v>30</v>
      </c>
      <c r="D137" t="s">
        <v>138</v>
      </c>
      <c r="E137">
        <f>COUNTIF(C:C,C137)</f>
        <v>2</v>
      </c>
      <c r="F137">
        <f>E137/120000000*1000000</f>
        <v>1.6666666666666666E-2</v>
      </c>
    </row>
    <row r="138" spans="1:6" x14ac:dyDescent="0.35">
      <c r="A138" t="s">
        <v>147</v>
      </c>
      <c r="B138" t="s">
        <v>145</v>
      </c>
      <c r="C138" t="s">
        <v>108</v>
      </c>
      <c r="D138" t="s">
        <v>132</v>
      </c>
      <c r="E138">
        <f>COUNTIF(C:C,C138)</f>
        <v>1</v>
      </c>
      <c r="F138">
        <f>E138/120000000*1000000</f>
        <v>8.3333333333333332E-3</v>
      </c>
    </row>
    <row r="139" spans="1:6" x14ac:dyDescent="0.35">
      <c r="A139" t="s">
        <v>146</v>
      </c>
      <c r="B139" t="s">
        <v>145</v>
      </c>
      <c r="C139" t="s">
        <v>93</v>
      </c>
      <c r="D139" t="s">
        <v>136</v>
      </c>
      <c r="E139">
        <f>COUNTIF(C:C,C139)</f>
        <v>2</v>
      </c>
      <c r="F139">
        <f>E139/120000000*1000000</f>
        <v>1.6666666666666666E-2</v>
      </c>
    </row>
    <row r="140" spans="1:6" x14ac:dyDescent="0.35">
      <c r="A140" t="s">
        <v>146</v>
      </c>
      <c r="B140" t="s">
        <v>145</v>
      </c>
      <c r="C140" t="s">
        <v>93</v>
      </c>
      <c r="D140" t="s">
        <v>136</v>
      </c>
      <c r="E140">
        <f>COUNTIF(C:C,C140)</f>
        <v>2</v>
      </c>
      <c r="F140">
        <f>E140/120000000*1000000</f>
        <v>1.6666666666666666E-2</v>
      </c>
    </row>
    <row r="141" spans="1:6" x14ac:dyDescent="0.35">
      <c r="A141" t="s">
        <v>146</v>
      </c>
      <c r="B141" t="s">
        <v>148</v>
      </c>
      <c r="C141" t="s">
        <v>11</v>
      </c>
      <c r="D141" t="s">
        <v>130</v>
      </c>
      <c r="E141">
        <f>COUNTIF(C:C,C141)</f>
        <v>1</v>
      </c>
      <c r="F141">
        <f>E141/120000000*1000000</f>
        <v>8.3333333333333332E-3</v>
      </c>
    </row>
    <row r="142" spans="1:6" x14ac:dyDescent="0.35">
      <c r="A142" t="s">
        <v>146</v>
      </c>
      <c r="B142" t="s">
        <v>145</v>
      </c>
      <c r="C142" t="s">
        <v>79</v>
      </c>
      <c r="D142" t="s">
        <v>2</v>
      </c>
      <c r="E142">
        <f>COUNTIF(C:C,C142)</f>
        <v>3</v>
      </c>
      <c r="F142">
        <f>E142/120000000*1000000</f>
        <v>2.4999999999999998E-2</v>
      </c>
    </row>
    <row r="143" spans="1:6" x14ac:dyDescent="0.35">
      <c r="A143" t="s">
        <v>150</v>
      </c>
      <c r="B143" t="s">
        <v>145</v>
      </c>
      <c r="C143" t="s">
        <v>79</v>
      </c>
      <c r="D143" t="s">
        <v>2</v>
      </c>
      <c r="E143">
        <f>COUNTIF(C:C,C143)</f>
        <v>3</v>
      </c>
      <c r="F143">
        <f>E143/120000000*1000000</f>
        <v>2.4999999999999998E-2</v>
      </c>
    </row>
    <row r="144" spans="1:6" x14ac:dyDescent="0.35">
      <c r="A144" t="s">
        <v>146</v>
      </c>
      <c r="B144" t="s">
        <v>148</v>
      </c>
      <c r="C144" t="s">
        <v>79</v>
      </c>
      <c r="D144" t="s">
        <v>2</v>
      </c>
      <c r="E144">
        <f>COUNTIF(C:C,C144)</f>
        <v>3</v>
      </c>
      <c r="F144">
        <f>E144/120000000*1000000</f>
        <v>2.4999999999999998E-2</v>
      </c>
    </row>
    <row r="145" spans="1:6" x14ac:dyDescent="0.35">
      <c r="A145" t="s">
        <v>151</v>
      </c>
      <c r="B145" t="s">
        <v>145</v>
      </c>
      <c r="C145" t="s">
        <v>72</v>
      </c>
      <c r="D145" t="s">
        <v>136</v>
      </c>
      <c r="E145">
        <f>COUNTIF(C:C,C145)</f>
        <v>1</v>
      </c>
      <c r="F145">
        <f>E145/120000000*1000000</f>
        <v>8.3333333333333332E-3</v>
      </c>
    </row>
    <row r="146" spans="1:6" x14ac:dyDescent="0.35">
      <c r="A146" t="s">
        <v>146</v>
      </c>
      <c r="B146" t="s">
        <v>145</v>
      </c>
      <c r="C146" t="s">
        <v>88</v>
      </c>
      <c r="D146" t="s">
        <v>126</v>
      </c>
      <c r="E146">
        <f>COUNTIF(C:C,C146)</f>
        <v>2</v>
      </c>
      <c r="F146">
        <f>E146/120000000*1000000</f>
        <v>1.6666666666666666E-2</v>
      </c>
    </row>
    <row r="147" spans="1:6" x14ac:dyDescent="0.35">
      <c r="A147" t="s">
        <v>146</v>
      </c>
      <c r="B147" t="s">
        <v>148</v>
      </c>
      <c r="C147" t="s">
        <v>88</v>
      </c>
      <c r="D147" t="s">
        <v>126</v>
      </c>
      <c r="E147">
        <f>COUNTIF(C:C,C147)</f>
        <v>2</v>
      </c>
      <c r="F147">
        <f>E147/120000000*1000000</f>
        <v>1.6666666666666666E-2</v>
      </c>
    </row>
    <row r="148" spans="1:6" x14ac:dyDescent="0.35">
      <c r="A148" t="s">
        <v>146</v>
      </c>
      <c r="B148" t="s">
        <v>148</v>
      </c>
      <c r="C148" t="s">
        <v>124</v>
      </c>
      <c r="D148" t="s">
        <v>131</v>
      </c>
      <c r="E148">
        <f>COUNTIF(C:C,C148)</f>
        <v>1</v>
      </c>
      <c r="F148">
        <f>E148/120000000*1000000</f>
        <v>8.3333333333333332E-3</v>
      </c>
    </row>
    <row r="149" spans="1:6" x14ac:dyDescent="0.35">
      <c r="A149" t="s">
        <v>146</v>
      </c>
      <c r="B149" t="s">
        <v>148</v>
      </c>
      <c r="C149" t="s">
        <v>7</v>
      </c>
      <c r="D149" t="s">
        <v>132</v>
      </c>
      <c r="E149">
        <f>COUNTIF(C:C,C149)</f>
        <v>1</v>
      </c>
      <c r="F149">
        <f>E149/120000000*1000000</f>
        <v>8.3333333333333332E-3</v>
      </c>
    </row>
    <row r="150" spans="1:6" x14ac:dyDescent="0.35">
      <c r="A150" t="s">
        <v>146</v>
      </c>
      <c r="B150" t="s">
        <v>148</v>
      </c>
      <c r="C150" t="s">
        <v>61</v>
      </c>
      <c r="D150" t="s">
        <v>138</v>
      </c>
      <c r="E150">
        <f>COUNTIF(C:C,C150)</f>
        <v>1</v>
      </c>
      <c r="F150">
        <f>E150/120000000*1000000</f>
        <v>8.3333333333333332E-3</v>
      </c>
    </row>
    <row r="151" spans="1:6" x14ac:dyDescent="0.35">
      <c r="A151" t="s">
        <v>149</v>
      </c>
      <c r="B151" t="s">
        <v>145</v>
      </c>
      <c r="C151" t="s">
        <v>55</v>
      </c>
      <c r="D151" t="s">
        <v>136</v>
      </c>
      <c r="E151">
        <f>COUNTIF(C:C,C151)</f>
        <v>2</v>
      </c>
      <c r="F151">
        <f>E151/120000000*1000000</f>
        <v>1.6666666666666666E-2</v>
      </c>
    </row>
    <row r="152" spans="1:6" x14ac:dyDescent="0.35">
      <c r="A152" t="s">
        <v>146</v>
      </c>
      <c r="B152" t="s">
        <v>145</v>
      </c>
      <c r="C152" t="s">
        <v>55</v>
      </c>
      <c r="D152" t="s">
        <v>136</v>
      </c>
      <c r="E152">
        <f>COUNTIF(C:C,C152)</f>
        <v>2</v>
      </c>
      <c r="F152">
        <f>E152/120000000*1000000</f>
        <v>1.6666666666666666E-2</v>
      </c>
    </row>
    <row r="153" spans="1:6" x14ac:dyDescent="0.35">
      <c r="A153" t="s">
        <v>146</v>
      </c>
      <c r="B153" t="s">
        <v>145</v>
      </c>
      <c r="C153" t="s">
        <v>0</v>
      </c>
      <c r="D153" t="s">
        <v>126</v>
      </c>
      <c r="E153">
        <f>COUNTIF(C:C,C153)</f>
        <v>27</v>
      </c>
      <c r="F153">
        <f>E153/120000000*1000000</f>
        <v>0.22499999999999998</v>
      </c>
    </row>
    <row r="154" spans="1:6" x14ac:dyDescent="0.35">
      <c r="A154" t="s">
        <v>147</v>
      </c>
      <c r="B154" t="s">
        <v>145</v>
      </c>
      <c r="C154" t="s">
        <v>0</v>
      </c>
      <c r="D154" t="s">
        <v>130</v>
      </c>
      <c r="E154">
        <f>COUNTIF(C:C,C154)</f>
        <v>27</v>
      </c>
      <c r="F154">
        <f>E154/120000000*1000000</f>
        <v>0.22499999999999998</v>
      </c>
    </row>
    <row r="155" spans="1:6" x14ac:dyDescent="0.35">
      <c r="A155" t="s">
        <v>146</v>
      </c>
      <c r="B155" t="s">
        <v>145</v>
      </c>
      <c r="C155" t="s">
        <v>0</v>
      </c>
      <c r="D155" t="s">
        <v>130</v>
      </c>
      <c r="E155">
        <f>COUNTIF(C:C,C155)</f>
        <v>27</v>
      </c>
      <c r="F155">
        <f>E155/120000000*1000000</f>
        <v>0.22499999999999998</v>
      </c>
    </row>
    <row r="156" spans="1:6" x14ac:dyDescent="0.35">
      <c r="A156" t="s">
        <v>146</v>
      </c>
      <c r="B156" t="s">
        <v>145</v>
      </c>
      <c r="C156" t="s">
        <v>0</v>
      </c>
      <c r="D156" t="s">
        <v>130</v>
      </c>
      <c r="E156">
        <f>COUNTIF(C:C,C156)</f>
        <v>27</v>
      </c>
      <c r="F156">
        <f>E156/120000000*1000000</f>
        <v>0.22499999999999998</v>
      </c>
    </row>
    <row r="157" spans="1:6" x14ac:dyDescent="0.35">
      <c r="A157" t="s">
        <v>146</v>
      </c>
      <c r="B157" t="s">
        <v>145</v>
      </c>
      <c r="C157" t="s">
        <v>0</v>
      </c>
      <c r="D157" t="s">
        <v>126</v>
      </c>
      <c r="E157">
        <f>COUNTIF(C:C,C157)</f>
        <v>27</v>
      </c>
      <c r="F157">
        <f>E157/120000000*1000000</f>
        <v>0.22499999999999998</v>
      </c>
    </row>
    <row r="158" spans="1:6" x14ac:dyDescent="0.35">
      <c r="A158" t="s">
        <v>146</v>
      </c>
      <c r="B158" t="s">
        <v>145</v>
      </c>
      <c r="C158" t="s">
        <v>0</v>
      </c>
      <c r="D158" t="s">
        <v>126</v>
      </c>
      <c r="E158">
        <f>COUNTIF(C:C,C158)</f>
        <v>27</v>
      </c>
      <c r="F158">
        <f>E158/120000000*1000000</f>
        <v>0.22499999999999998</v>
      </c>
    </row>
    <row r="159" spans="1:6" x14ac:dyDescent="0.35">
      <c r="A159" t="s">
        <v>146</v>
      </c>
      <c r="B159" t="s">
        <v>145</v>
      </c>
      <c r="C159" t="s">
        <v>0</v>
      </c>
      <c r="D159" t="s">
        <v>130</v>
      </c>
      <c r="E159">
        <f>COUNTIF(C:C,C159)</f>
        <v>27</v>
      </c>
      <c r="F159">
        <f>E159/120000000*1000000</f>
        <v>0.22499999999999998</v>
      </c>
    </row>
    <row r="160" spans="1:6" x14ac:dyDescent="0.35">
      <c r="A160" t="s">
        <v>146</v>
      </c>
      <c r="B160" t="s">
        <v>145</v>
      </c>
      <c r="C160" t="s">
        <v>0</v>
      </c>
      <c r="D160" t="s">
        <v>130</v>
      </c>
      <c r="E160">
        <f>COUNTIF(C:C,C160)</f>
        <v>27</v>
      </c>
      <c r="F160">
        <f>E160/120000000*1000000</f>
        <v>0.22499999999999998</v>
      </c>
    </row>
    <row r="161" spans="1:6" x14ac:dyDescent="0.35">
      <c r="A161" t="s">
        <v>146</v>
      </c>
      <c r="B161" t="s">
        <v>145</v>
      </c>
      <c r="C161" t="s">
        <v>0</v>
      </c>
      <c r="D161" t="s">
        <v>130</v>
      </c>
      <c r="E161">
        <f>COUNTIF(C:C,C161)</f>
        <v>27</v>
      </c>
      <c r="F161">
        <f>E161/120000000*1000000</f>
        <v>0.22499999999999998</v>
      </c>
    </row>
    <row r="162" spans="1:6" x14ac:dyDescent="0.35">
      <c r="A162" t="s">
        <v>151</v>
      </c>
      <c r="B162" t="s">
        <v>145</v>
      </c>
      <c r="C162" t="s">
        <v>0</v>
      </c>
      <c r="D162" t="s">
        <v>126</v>
      </c>
      <c r="E162">
        <f>COUNTIF(C:C,C162)</f>
        <v>27</v>
      </c>
      <c r="F162">
        <f>E162/120000000*1000000</f>
        <v>0.22499999999999998</v>
      </c>
    </row>
    <row r="163" spans="1:6" x14ac:dyDescent="0.35">
      <c r="A163" t="s">
        <v>146</v>
      </c>
      <c r="B163" t="s">
        <v>145</v>
      </c>
      <c r="C163" t="s">
        <v>0</v>
      </c>
      <c r="D163" t="s">
        <v>126</v>
      </c>
      <c r="E163">
        <f>COUNTIF(C:C,C163)</f>
        <v>27</v>
      </c>
      <c r="F163">
        <f>E163/120000000*1000000</f>
        <v>0.22499999999999998</v>
      </c>
    </row>
    <row r="164" spans="1:6" x14ac:dyDescent="0.35">
      <c r="A164" t="s">
        <v>146</v>
      </c>
      <c r="B164" t="s">
        <v>145</v>
      </c>
      <c r="C164" t="s">
        <v>0</v>
      </c>
      <c r="D164" t="s">
        <v>130</v>
      </c>
      <c r="E164">
        <f>COUNTIF(C:C,C164)</f>
        <v>27</v>
      </c>
      <c r="F164">
        <f>E164/120000000*1000000</f>
        <v>0.22499999999999998</v>
      </c>
    </row>
    <row r="165" spans="1:6" x14ac:dyDescent="0.35">
      <c r="A165" t="s">
        <v>146</v>
      </c>
      <c r="B165" t="s">
        <v>145</v>
      </c>
      <c r="C165" t="s">
        <v>0</v>
      </c>
      <c r="D165" t="s">
        <v>130</v>
      </c>
      <c r="E165">
        <f>COUNTIF(C:C,C165)</f>
        <v>27</v>
      </c>
      <c r="F165">
        <f>E165/120000000*1000000</f>
        <v>0.22499999999999998</v>
      </c>
    </row>
    <row r="166" spans="1:6" x14ac:dyDescent="0.35">
      <c r="A166" t="s">
        <v>146</v>
      </c>
      <c r="B166" t="s">
        <v>148</v>
      </c>
      <c r="C166" t="s">
        <v>0</v>
      </c>
      <c r="D166" t="s">
        <v>130</v>
      </c>
      <c r="E166">
        <f>COUNTIF(C:C,C166)</f>
        <v>27</v>
      </c>
      <c r="F166">
        <f>E166/120000000*1000000</f>
        <v>0.22499999999999998</v>
      </c>
    </row>
    <row r="167" spans="1:6" x14ac:dyDescent="0.35">
      <c r="A167" t="s">
        <v>146</v>
      </c>
      <c r="B167" t="s">
        <v>148</v>
      </c>
      <c r="C167" t="s">
        <v>0</v>
      </c>
      <c r="D167" t="s">
        <v>126</v>
      </c>
      <c r="E167">
        <f>COUNTIF(C:C,C167)</f>
        <v>27</v>
      </c>
      <c r="F167">
        <f>E167/120000000*1000000</f>
        <v>0.22499999999999998</v>
      </c>
    </row>
    <row r="168" spans="1:6" x14ac:dyDescent="0.35">
      <c r="A168" t="s">
        <v>146</v>
      </c>
      <c r="B168" t="s">
        <v>148</v>
      </c>
      <c r="C168" t="s">
        <v>0</v>
      </c>
      <c r="D168" t="s">
        <v>130</v>
      </c>
      <c r="E168">
        <f>COUNTIF(C:C,C168)</f>
        <v>27</v>
      </c>
      <c r="F168">
        <f>E168/120000000*1000000</f>
        <v>0.22499999999999998</v>
      </c>
    </row>
    <row r="169" spans="1:6" x14ac:dyDescent="0.35">
      <c r="A169" t="s">
        <v>146</v>
      </c>
      <c r="B169" t="s">
        <v>148</v>
      </c>
      <c r="C169" t="s">
        <v>0</v>
      </c>
      <c r="D169" t="s">
        <v>130</v>
      </c>
      <c r="E169">
        <f>COUNTIF(C:C,C169)</f>
        <v>27</v>
      </c>
      <c r="F169">
        <f>E169/120000000*1000000</f>
        <v>0.22499999999999998</v>
      </c>
    </row>
    <row r="170" spans="1:6" x14ac:dyDescent="0.35">
      <c r="A170" t="s">
        <v>146</v>
      </c>
      <c r="B170" t="s">
        <v>148</v>
      </c>
      <c r="C170" t="s">
        <v>0</v>
      </c>
      <c r="D170" t="s">
        <v>130</v>
      </c>
      <c r="E170">
        <f>COUNTIF(C:C,C170)</f>
        <v>27</v>
      </c>
      <c r="F170">
        <f>E170/120000000*1000000</f>
        <v>0.22499999999999998</v>
      </c>
    </row>
    <row r="171" spans="1:6" x14ac:dyDescent="0.35">
      <c r="A171" t="s">
        <v>146</v>
      </c>
      <c r="B171" t="s">
        <v>148</v>
      </c>
      <c r="C171" t="s">
        <v>0</v>
      </c>
      <c r="D171" t="s">
        <v>130</v>
      </c>
      <c r="E171">
        <f>COUNTIF(C:C,C171)</f>
        <v>27</v>
      </c>
      <c r="F171">
        <f>E171/120000000*1000000</f>
        <v>0.22499999999999998</v>
      </c>
    </row>
    <row r="172" spans="1:6" x14ac:dyDescent="0.35">
      <c r="A172" t="s">
        <v>146</v>
      </c>
      <c r="B172" t="s">
        <v>148</v>
      </c>
      <c r="C172" t="s">
        <v>0</v>
      </c>
      <c r="D172" t="s">
        <v>130</v>
      </c>
      <c r="E172">
        <f>COUNTIF(C:C,C172)</f>
        <v>27</v>
      </c>
      <c r="F172">
        <f>E172/120000000*1000000</f>
        <v>0.22499999999999998</v>
      </c>
    </row>
    <row r="173" spans="1:6" x14ac:dyDescent="0.35">
      <c r="A173" t="s">
        <v>146</v>
      </c>
      <c r="B173" t="s">
        <v>148</v>
      </c>
      <c r="C173" t="s">
        <v>0</v>
      </c>
      <c r="D173" t="s">
        <v>130</v>
      </c>
      <c r="E173">
        <f>COUNTIF(C:C,C173)</f>
        <v>27</v>
      </c>
      <c r="F173">
        <f>E173/120000000*1000000</f>
        <v>0.22499999999999998</v>
      </c>
    </row>
    <row r="174" spans="1:6" x14ac:dyDescent="0.35">
      <c r="A174" t="s">
        <v>146</v>
      </c>
      <c r="B174" t="s">
        <v>148</v>
      </c>
      <c r="C174" t="s">
        <v>0</v>
      </c>
      <c r="D174" t="s">
        <v>126</v>
      </c>
      <c r="E174">
        <f>COUNTIF(C:C,C174)</f>
        <v>27</v>
      </c>
      <c r="F174">
        <f>E174/120000000*1000000</f>
        <v>0.22499999999999998</v>
      </c>
    </row>
    <row r="175" spans="1:6" x14ac:dyDescent="0.35">
      <c r="A175" t="s">
        <v>146</v>
      </c>
      <c r="B175" t="s">
        <v>148</v>
      </c>
      <c r="C175" t="s">
        <v>0</v>
      </c>
      <c r="D175" t="s">
        <v>130</v>
      </c>
      <c r="E175">
        <f>COUNTIF(C:C,C175)</f>
        <v>27</v>
      </c>
      <c r="F175">
        <f>E175/120000000*1000000</f>
        <v>0.22499999999999998</v>
      </c>
    </row>
    <row r="176" spans="1:6" x14ac:dyDescent="0.35">
      <c r="A176" t="s">
        <v>146</v>
      </c>
      <c r="B176" t="s">
        <v>148</v>
      </c>
      <c r="C176" t="s">
        <v>0</v>
      </c>
      <c r="D176" t="s">
        <v>130</v>
      </c>
      <c r="E176">
        <f>COUNTIF(C:C,C176)</f>
        <v>27</v>
      </c>
      <c r="F176">
        <f>E176/120000000*1000000</f>
        <v>0.22499999999999998</v>
      </c>
    </row>
    <row r="177" spans="1:6" x14ac:dyDescent="0.35">
      <c r="A177" t="s">
        <v>146</v>
      </c>
      <c r="B177" t="s">
        <v>148</v>
      </c>
      <c r="C177" t="s">
        <v>0</v>
      </c>
      <c r="D177" t="s">
        <v>130</v>
      </c>
      <c r="E177">
        <f>COUNTIF(C:C,C177)</f>
        <v>27</v>
      </c>
      <c r="F177">
        <f>E177/120000000*1000000</f>
        <v>0.22499999999999998</v>
      </c>
    </row>
    <row r="178" spans="1:6" x14ac:dyDescent="0.35">
      <c r="A178" t="s">
        <v>146</v>
      </c>
      <c r="B178" t="s">
        <v>148</v>
      </c>
      <c r="C178" t="s">
        <v>0</v>
      </c>
      <c r="D178" t="s">
        <v>130</v>
      </c>
      <c r="E178">
        <f>COUNTIF(C:C,C178)</f>
        <v>27</v>
      </c>
      <c r="F178">
        <f>E178/120000000*1000000</f>
        <v>0.22499999999999998</v>
      </c>
    </row>
    <row r="179" spans="1:6" x14ac:dyDescent="0.35">
      <c r="A179" t="s">
        <v>146</v>
      </c>
      <c r="B179" t="s">
        <v>148</v>
      </c>
      <c r="C179" t="s">
        <v>0</v>
      </c>
      <c r="D179" t="s">
        <v>130</v>
      </c>
      <c r="E179">
        <f>COUNTIF(C:C,C179)</f>
        <v>27</v>
      </c>
      <c r="F179">
        <f>E179/120000000*1000000</f>
        <v>0.22499999999999998</v>
      </c>
    </row>
    <row r="180" spans="1:6" x14ac:dyDescent="0.35">
      <c r="A180" t="s">
        <v>147</v>
      </c>
      <c r="B180" t="s">
        <v>145</v>
      </c>
      <c r="C180" t="s">
        <v>3</v>
      </c>
      <c r="D180" t="s">
        <v>127</v>
      </c>
      <c r="E180">
        <f>COUNTIF(C:C,C180)</f>
        <v>3</v>
      </c>
      <c r="F180">
        <f>E180/120000000*1000000</f>
        <v>2.4999999999999998E-2</v>
      </c>
    </row>
    <row r="181" spans="1:6" x14ac:dyDescent="0.35">
      <c r="A181" t="s">
        <v>146</v>
      </c>
      <c r="B181" t="s">
        <v>148</v>
      </c>
      <c r="C181" t="s">
        <v>3</v>
      </c>
      <c r="D181" t="s">
        <v>127</v>
      </c>
      <c r="E181">
        <f>COUNTIF(C:C,C181)</f>
        <v>3</v>
      </c>
      <c r="F181">
        <f>E181/120000000*1000000</f>
        <v>2.4999999999999998E-2</v>
      </c>
    </row>
    <row r="182" spans="1:6" x14ac:dyDescent="0.35">
      <c r="A182" t="s">
        <v>146</v>
      </c>
      <c r="B182" t="s">
        <v>148</v>
      </c>
      <c r="C182" t="s">
        <v>3</v>
      </c>
      <c r="D182" t="s">
        <v>127</v>
      </c>
      <c r="E182">
        <f>COUNTIF(C:C,C182)</f>
        <v>3</v>
      </c>
      <c r="F182">
        <f>E182/120000000*1000000</f>
        <v>2.4999999999999998E-2</v>
      </c>
    </row>
    <row r="183" spans="1:6" x14ac:dyDescent="0.35">
      <c r="A183" t="s">
        <v>147</v>
      </c>
      <c r="B183" t="s">
        <v>145</v>
      </c>
      <c r="C183" t="s">
        <v>75</v>
      </c>
      <c r="D183" t="s">
        <v>132</v>
      </c>
      <c r="E183">
        <f>COUNTIF(C:C,C183)</f>
        <v>1</v>
      </c>
      <c r="F183">
        <f>E183/120000000*1000000</f>
        <v>8.3333333333333332E-3</v>
      </c>
    </row>
    <row r="184" spans="1:6" x14ac:dyDescent="0.35">
      <c r="A184" t="s">
        <v>146</v>
      </c>
      <c r="B184" t="s">
        <v>148</v>
      </c>
      <c r="C184" t="s">
        <v>47</v>
      </c>
      <c r="D184" t="s">
        <v>2</v>
      </c>
      <c r="E184">
        <f>COUNTIF(C:C,C184)</f>
        <v>1</v>
      </c>
      <c r="F184">
        <f>E184/120000000*1000000</f>
        <v>8.3333333333333332E-3</v>
      </c>
    </row>
    <row r="185" spans="1:6" x14ac:dyDescent="0.35">
      <c r="A185" t="s">
        <v>150</v>
      </c>
      <c r="B185" t="s">
        <v>145</v>
      </c>
      <c r="C185" t="s">
        <v>25</v>
      </c>
      <c r="D185" t="s">
        <v>128</v>
      </c>
      <c r="E185">
        <f>COUNTIF(C:C,C185)</f>
        <v>3</v>
      </c>
      <c r="F185">
        <f>E185/120000000*1000000</f>
        <v>2.4999999999999998E-2</v>
      </c>
    </row>
    <row r="186" spans="1:6" x14ac:dyDescent="0.35">
      <c r="A186" t="s">
        <v>146</v>
      </c>
      <c r="B186" t="s">
        <v>148</v>
      </c>
      <c r="C186" t="s">
        <v>25</v>
      </c>
      <c r="D186" t="s">
        <v>133</v>
      </c>
      <c r="E186">
        <f>COUNTIF(C:C,C186)</f>
        <v>3</v>
      </c>
      <c r="F186">
        <f>E186/120000000*1000000</f>
        <v>2.4999999999999998E-2</v>
      </c>
    </row>
    <row r="187" spans="1:6" x14ac:dyDescent="0.35">
      <c r="A187" t="s">
        <v>146</v>
      </c>
      <c r="B187" t="s">
        <v>148</v>
      </c>
      <c r="C187" t="s">
        <v>25</v>
      </c>
      <c r="D187" t="s">
        <v>133</v>
      </c>
      <c r="E187">
        <f>COUNTIF(C:C,C187)</f>
        <v>3</v>
      </c>
      <c r="F187">
        <f>E187/120000000*1000000</f>
        <v>2.4999999999999998E-2</v>
      </c>
    </row>
    <row r="188" spans="1:6" x14ac:dyDescent="0.35">
      <c r="A188" t="s">
        <v>146</v>
      </c>
      <c r="B188" t="s">
        <v>145</v>
      </c>
      <c r="C188" t="s">
        <v>104</v>
      </c>
      <c r="D188" t="s">
        <v>141</v>
      </c>
      <c r="E188">
        <f>COUNTIF(C:C,C188)</f>
        <v>1</v>
      </c>
      <c r="F188">
        <f>E188/120000000*1000000</f>
        <v>8.3333333333333332E-3</v>
      </c>
    </row>
    <row r="189" spans="1:6" x14ac:dyDescent="0.35">
      <c r="A189" t="s">
        <v>146</v>
      </c>
      <c r="B189" t="s">
        <v>145</v>
      </c>
      <c r="C189" t="s">
        <v>35</v>
      </c>
      <c r="D189" t="s">
        <v>128</v>
      </c>
      <c r="E189">
        <f>COUNTIF(C:C,C189)</f>
        <v>4</v>
      </c>
      <c r="F189">
        <f>E189/120000000*1000000</f>
        <v>3.3333333333333333E-2</v>
      </c>
    </row>
    <row r="190" spans="1:6" x14ac:dyDescent="0.35">
      <c r="A190" t="s">
        <v>146</v>
      </c>
      <c r="B190" t="s">
        <v>148</v>
      </c>
      <c r="C190" t="s">
        <v>35</v>
      </c>
      <c r="D190" t="s">
        <v>128</v>
      </c>
      <c r="E190">
        <f>COUNTIF(C:C,C190)</f>
        <v>4</v>
      </c>
      <c r="F190">
        <f>E190/120000000*1000000</f>
        <v>3.3333333333333333E-2</v>
      </c>
    </row>
    <row r="191" spans="1:6" x14ac:dyDescent="0.35">
      <c r="A191" t="s">
        <v>146</v>
      </c>
      <c r="B191" t="s">
        <v>148</v>
      </c>
      <c r="C191" t="s">
        <v>35</v>
      </c>
      <c r="D191" t="s">
        <v>128</v>
      </c>
      <c r="E191">
        <f>COUNTIF(C:C,C191)</f>
        <v>4</v>
      </c>
      <c r="F191">
        <f>E191/120000000*1000000</f>
        <v>3.3333333333333333E-2</v>
      </c>
    </row>
    <row r="192" spans="1:6" x14ac:dyDescent="0.35">
      <c r="A192" t="s">
        <v>146</v>
      </c>
      <c r="B192" t="s">
        <v>148</v>
      </c>
      <c r="C192" t="s">
        <v>35</v>
      </c>
      <c r="D192" t="s">
        <v>128</v>
      </c>
      <c r="E192">
        <f>COUNTIF(C:C,C192)</f>
        <v>4</v>
      </c>
      <c r="F192">
        <f>E192/120000000*1000000</f>
        <v>3.3333333333333333E-2</v>
      </c>
    </row>
    <row r="193" spans="1:6" x14ac:dyDescent="0.35">
      <c r="A193" t="s">
        <v>149</v>
      </c>
      <c r="B193" t="s">
        <v>145</v>
      </c>
      <c r="C193" t="s">
        <v>31</v>
      </c>
      <c r="D193" t="s">
        <v>2</v>
      </c>
      <c r="E193">
        <f>COUNTIF(C:C,C193)</f>
        <v>4</v>
      </c>
      <c r="F193">
        <f>E193/120000000*1000000</f>
        <v>3.3333333333333333E-2</v>
      </c>
    </row>
    <row r="194" spans="1:6" x14ac:dyDescent="0.35">
      <c r="A194" t="s">
        <v>146</v>
      </c>
      <c r="B194" t="s">
        <v>145</v>
      </c>
      <c r="C194" t="s">
        <v>31</v>
      </c>
      <c r="D194" t="s">
        <v>2</v>
      </c>
      <c r="E194">
        <f>COUNTIF(C:C,C194)</f>
        <v>4</v>
      </c>
      <c r="F194">
        <f>E194/120000000*1000000</f>
        <v>3.3333333333333333E-2</v>
      </c>
    </row>
    <row r="195" spans="1:6" x14ac:dyDescent="0.35">
      <c r="A195" t="s">
        <v>146</v>
      </c>
      <c r="B195" t="s">
        <v>145</v>
      </c>
      <c r="C195" t="s">
        <v>31</v>
      </c>
      <c r="D195" t="s">
        <v>2</v>
      </c>
      <c r="E195">
        <f>COUNTIF(C:C,C195)</f>
        <v>4</v>
      </c>
      <c r="F195">
        <f>E195/120000000*1000000</f>
        <v>3.3333333333333333E-2</v>
      </c>
    </row>
    <row r="196" spans="1:6" x14ac:dyDescent="0.35">
      <c r="A196" t="s">
        <v>146</v>
      </c>
      <c r="B196" t="s">
        <v>148</v>
      </c>
      <c r="C196" t="s">
        <v>31</v>
      </c>
      <c r="D196" t="s">
        <v>2</v>
      </c>
      <c r="E196">
        <f>COUNTIF(C:C,C196)</f>
        <v>4</v>
      </c>
      <c r="F196">
        <f>E196/120000000*1000000</f>
        <v>3.3333333333333333E-2</v>
      </c>
    </row>
    <row r="197" spans="1:6" x14ac:dyDescent="0.35">
      <c r="A197" t="s">
        <v>146</v>
      </c>
      <c r="B197" t="s">
        <v>145</v>
      </c>
      <c r="C197" t="s">
        <v>118</v>
      </c>
      <c r="D197" t="s">
        <v>128</v>
      </c>
      <c r="E197">
        <f>COUNTIF(C:C,C197)</f>
        <v>1</v>
      </c>
      <c r="F197">
        <f>E197/120000000*1000000</f>
        <v>8.3333333333333332E-3</v>
      </c>
    </row>
    <row r="198" spans="1:6" x14ac:dyDescent="0.35">
      <c r="A198" t="s">
        <v>146</v>
      </c>
      <c r="B198" t="s">
        <v>145</v>
      </c>
      <c r="C198" t="s">
        <v>19</v>
      </c>
      <c r="D198" t="s">
        <v>135</v>
      </c>
      <c r="E198">
        <f>COUNTIF(C:C,C198)</f>
        <v>4</v>
      </c>
      <c r="F198">
        <f>E198/120000000*1000000</f>
        <v>3.3333333333333333E-2</v>
      </c>
    </row>
    <row r="199" spans="1:6" x14ac:dyDescent="0.35">
      <c r="A199" t="s">
        <v>146</v>
      </c>
      <c r="B199" t="s">
        <v>145</v>
      </c>
      <c r="C199" t="s">
        <v>19</v>
      </c>
      <c r="D199" t="s">
        <v>135</v>
      </c>
      <c r="E199">
        <f>COUNTIF(C:C,C199)</f>
        <v>4</v>
      </c>
      <c r="F199">
        <f>E199/120000000*1000000</f>
        <v>3.3333333333333333E-2</v>
      </c>
    </row>
    <row r="200" spans="1:6" x14ac:dyDescent="0.35">
      <c r="A200" t="s">
        <v>146</v>
      </c>
      <c r="B200" t="s">
        <v>145</v>
      </c>
      <c r="C200" t="s">
        <v>19</v>
      </c>
      <c r="D200" t="s">
        <v>135</v>
      </c>
      <c r="E200">
        <f>COUNTIF(C:C,C200)</f>
        <v>4</v>
      </c>
      <c r="F200">
        <f>E200/120000000*1000000</f>
        <v>3.3333333333333333E-2</v>
      </c>
    </row>
    <row r="201" spans="1:6" x14ac:dyDescent="0.35">
      <c r="A201" t="s">
        <v>146</v>
      </c>
      <c r="B201" t="s">
        <v>145</v>
      </c>
      <c r="C201" t="s">
        <v>19</v>
      </c>
      <c r="D201" t="s">
        <v>135</v>
      </c>
      <c r="E201">
        <f>COUNTIF(C:C,C201)</f>
        <v>4</v>
      </c>
      <c r="F201">
        <f>E201/120000000*1000000</f>
        <v>3.3333333333333333E-2</v>
      </c>
    </row>
    <row r="202" spans="1:6" x14ac:dyDescent="0.35">
      <c r="A202" t="s">
        <v>146</v>
      </c>
      <c r="B202" t="s">
        <v>145</v>
      </c>
      <c r="C202" t="s">
        <v>100</v>
      </c>
      <c r="D202" t="s">
        <v>136</v>
      </c>
      <c r="E202">
        <f>COUNTIF(C:C,C202)</f>
        <v>1</v>
      </c>
      <c r="F202">
        <f>E202/120000000*1000000</f>
        <v>8.3333333333333332E-3</v>
      </c>
    </row>
    <row r="203" spans="1:6" x14ac:dyDescent="0.35">
      <c r="A203" t="s">
        <v>146</v>
      </c>
      <c r="B203" t="s">
        <v>148</v>
      </c>
      <c r="C203" t="s">
        <v>96</v>
      </c>
      <c r="D203" t="s">
        <v>128</v>
      </c>
      <c r="E203">
        <f>COUNTIF(C:C,C203)</f>
        <v>1</v>
      </c>
      <c r="F203">
        <f>E203/120000000*1000000</f>
        <v>8.3333333333333332E-3</v>
      </c>
    </row>
    <row r="204" spans="1:6" x14ac:dyDescent="0.35">
      <c r="A204" t="s">
        <v>146</v>
      </c>
      <c r="B204" t="s">
        <v>148</v>
      </c>
      <c r="C204" t="s">
        <v>123</v>
      </c>
      <c r="D204" t="s">
        <v>128</v>
      </c>
      <c r="E204">
        <f>COUNTIF(C:C,C204)</f>
        <v>2</v>
      </c>
      <c r="F204">
        <f>E204/120000000*1000000</f>
        <v>1.6666666666666666E-2</v>
      </c>
    </row>
    <row r="205" spans="1:6" x14ac:dyDescent="0.35">
      <c r="A205" t="s">
        <v>146</v>
      </c>
      <c r="B205" t="s">
        <v>148</v>
      </c>
      <c r="C205" t="s">
        <v>123</v>
      </c>
      <c r="D205" t="s">
        <v>128</v>
      </c>
      <c r="E205">
        <f>COUNTIF(C:C,C205)</f>
        <v>2</v>
      </c>
      <c r="F205">
        <f>E205/120000000*1000000</f>
        <v>1.6666666666666666E-2</v>
      </c>
    </row>
    <row r="206" spans="1:6" x14ac:dyDescent="0.35">
      <c r="A206" t="s">
        <v>146</v>
      </c>
      <c r="B206" t="s">
        <v>148</v>
      </c>
      <c r="C206" t="s">
        <v>113</v>
      </c>
      <c r="D206" t="s">
        <v>136</v>
      </c>
      <c r="E206">
        <f>COUNTIF(C:C,C206)</f>
        <v>1</v>
      </c>
      <c r="F206">
        <f>E206/120000000*1000000</f>
        <v>8.3333333333333332E-3</v>
      </c>
    </row>
    <row r="207" spans="1:6" x14ac:dyDescent="0.35">
      <c r="A207" t="s">
        <v>151</v>
      </c>
      <c r="B207" t="s">
        <v>145</v>
      </c>
      <c r="C207" t="s">
        <v>4</v>
      </c>
      <c r="D207" t="s">
        <v>128</v>
      </c>
      <c r="E207">
        <f>COUNTIF(C:C,C207)</f>
        <v>3</v>
      </c>
      <c r="F207">
        <f>E207/120000000*1000000</f>
        <v>2.4999999999999998E-2</v>
      </c>
    </row>
    <row r="208" spans="1:6" x14ac:dyDescent="0.35">
      <c r="A208" t="s">
        <v>149</v>
      </c>
      <c r="B208" t="s">
        <v>145</v>
      </c>
      <c r="C208" t="s">
        <v>4</v>
      </c>
      <c r="D208" t="s">
        <v>128</v>
      </c>
      <c r="E208">
        <f>COUNTIF(C:C,C208)</f>
        <v>3</v>
      </c>
      <c r="F208">
        <f>E208/120000000*1000000</f>
        <v>2.4999999999999998E-2</v>
      </c>
    </row>
    <row r="209" spans="1:6" x14ac:dyDescent="0.35">
      <c r="A209" t="s">
        <v>146</v>
      </c>
      <c r="B209" t="s">
        <v>148</v>
      </c>
      <c r="C209" t="s">
        <v>4</v>
      </c>
      <c r="D209" t="s">
        <v>128</v>
      </c>
      <c r="E209">
        <f>COUNTIF(C:C,C209)</f>
        <v>3</v>
      </c>
      <c r="F209">
        <f>E209/120000000*1000000</f>
        <v>2.4999999999999998E-2</v>
      </c>
    </row>
    <row r="210" spans="1:6" x14ac:dyDescent="0.35">
      <c r="A210" t="s">
        <v>146</v>
      </c>
      <c r="B210" t="s">
        <v>148</v>
      </c>
      <c r="C210" t="s">
        <v>122</v>
      </c>
      <c r="D210" t="s">
        <v>142</v>
      </c>
      <c r="E210">
        <f>COUNTIF(C:C,C210)</f>
        <v>1</v>
      </c>
      <c r="F210">
        <f>E210/120000000*1000000</f>
        <v>8.3333333333333332E-3</v>
      </c>
    </row>
    <row r="211" spans="1:6" x14ac:dyDescent="0.35">
      <c r="A211" t="s">
        <v>146</v>
      </c>
      <c r="B211" t="s">
        <v>145</v>
      </c>
      <c r="C211" t="s">
        <v>87</v>
      </c>
      <c r="D211" t="s">
        <v>142</v>
      </c>
      <c r="E211">
        <f>COUNTIF(C:C,C211)</f>
        <v>1</v>
      </c>
      <c r="F211">
        <f>E211/120000000*1000000</f>
        <v>8.3333333333333332E-3</v>
      </c>
    </row>
    <row r="212" spans="1:6" x14ac:dyDescent="0.35">
      <c r="A212" t="s">
        <v>146</v>
      </c>
      <c r="B212" t="s">
        <v>145</v>
      </c>
      <c r="C212" t="s">
        <v>109</v>
      </c>
      <c r="D212" t="s">
        <v>137</v>
      </c>
      <c r="E212">
        <f>COUNTIF(C:C,C212)</f>
        <v>1</v>
      </c>
      <c r="F212">
        <f>E212/120000000*1000000</f>
        <v>8.3333333333333332E-3</v>
      </c>
    </row>
    <row r="213" spans="1:6" x14ac:dyDescent="0.35">
      <c r="A213" t="s">
        <v>146</v>
      </c>
      <c r="B213" t="s">
        <v>148</v>
      </c>
      <c r="C213" t="s">
        <v>59</v>
      </c>
      <c r="D213" t="s">
        <v>138</v>
      </c>
      <c r="E213">
        <f>COUNTIF(C:C,C213)</f>
        <v>1</v>
      </c>
      <c r="F213">
        <f>E213/120000000*1000000</f>
        <v>8.3333333333333332E-3</v>
      </c>
    </row>
    <row r="214" spans="1:6" x14ac:dyDescent="0.35">
      <c r="A214" t="s">
        <v>146</v>
      </c>
      <c r="B214" t="s">
        <v>145</v>
      </c>
      <c r="C214" t="s">
        <v>76</v>
      </c>
      <c r="D214" t="s">
        <v>136</v>
      </c>
      <c r="E214">
        <f>COUNTIF(C:C,C214)</f>
        <v>1</v>
      </c>
      <c r="F214">
        <f>E214/120000000*1000000</f>
        <v>8.3333333333333332E-3</v>
      </c>
    </row>
    <row r="215" spans="1:6" x14ac:dyDescent="0.35">
      <c r="A215" t="s">
        <v>146</v>
      </c>
      <c r="B215" t="s">
        <v>148</v>
      </c>
      <c r="C215" t="s">
        <v>98</v>
      </c>
      <c r="D215" t="s">
        <v>138</v>
      </c>
      <c r="E215">
        <f>COUNTIF(C:C,C215)</f>
        <v>1</v>
      </c>
      <c r="F215">
        <f>E215/120000000*1000000</f>
        <v>8.3333333333333332E-3</v>
      </c>
    </row>
    <row r="216" spans="1:6" x14ac:dyDescent="0.35">
      <c r="A216" t="s">
        <v>146</v>
      </c>
      <c r="B216" t="s">
        <v>145</v>
      </c>
      <c r="C216" t="s">
        <v>78</v>
      </c>
      <c r="D216" t="s">
        <v>136</v>
      </c>
      <c r="E216">
        <f>COUNTIF(C:C,C216)</f>
        <v>4</v>
      </c>
      <c r="F216">
        <f>E216/120000000*1000000</f>
        <v>3.3333333333333333E-2</v>
      </c>
    </row>
    <row r="217" spans="1:6" x14ac:dyDescent="0.35">
      <c r="A217" t="s">
        <v>146</v>
      </c>
      <c r="B217" t="s">
        <v>148</v>
      </c>
      <c r="C217" t="s">
        <v>78</v>
      </c>
      <c r="D217" t="s">
        <v>136</v>
      </c>
      <c r="E217">
        <f>COUNTIF(C:C,C217)</f>
        <v>4</v>
      </c>
      <c r="F217">
        <f>E217/120000000*1000000</f>
        <v>3.3333333333333333E-2</v>
      </c>
    </row>
    <row r="218" spans="1:6" x14ac:dyDescent="0.35">
      <c r="A218" t="s">
        <v>146</v>
      </c>
      <c r="B218" t="s">
        <v>148</v>
      </c>
      <c r="C218" t="s">
        <v>78</v>
      </c>
      <c r="D218" t="s">
        <v>136</v>
      </c>
      <c r="E218">
        <f>COUNTIF(C:C,C218)</f>
        <v>4</v>
      </c>
      <c r="F218">
        <f>E218/120000000*1000000</f>
        <v>3.3333333333333333E-2</v>
      </c>
    </row>
    <row r="219" spans="1:6" x14ac:dyDescent="0.35">
      <c r="A219" t="s">
        <v>146</v>
      </c>
      <c r="B219" t="s">
        <v>148</v>
      </c>
      <c r="C219" t="s">
        <v>78</v>
      </c>
      <c r="D219" t="s">
        <v>136</v>
      </c>
      <c r="E219">
        <f>COUNTIF(C:C,C219)</f>
        <v>4</v>
      </c>
      <c r="F219">
        <f>E219/120000000*1000000</f>
        <v>3.3333333333333333E-2</v>
      </c>
    </row>
    <row r="220" spans="1:6" x14ac:dyDescent="0.35">
      <c r="A220" t="s">
        <v>146</v>
      </c>
      <c r="B220" t="s">
        <v>145</v>
      </c>
      <c r="C220" t="s">
        <v>103</v>
      </c>
      <c r="D220" t="s">
        <v>137</v>
      </c>
      <c r="E220">
        <f>COUNTIF(C:C,C220)</f>
        <v>1</v>
      </c>
      <c r="F220">
        <f>E220/120000000*1000000</f>
        <v>8.3333333333333332E-3</v>
      </c>
    </row>
    <row r="221" spans="1:6" x14ac:dyDescent="0.35">
      <c r="A221" t="s">
        <v>146</v>
      </c>
      <c r="B221" t="s">
        <v>148</v>
      </c>
      <c r="C221" t="s">
        <v>52</v>
      </c>
      <c r="D221" t="s">
        <v>136</v>
      </c>
      <c r="E221">
        <f>COUNTIF(C:C,C221)</f>
        <v>1</v>
      </c>
      <c r="F221">
        <f>E221/120000000*1000000</f>
        <v>8.3333333333333332E-3</v>
      </c>
    </row>
    <row r="222" spans="1:6" x14ac:dyDescent="0.35">
      <c r="A222" t="s">
        <v>146</v>
      </c>
      <c r="B222" t="s">
        <v>148</v>
      </c>
      <c r="C222" t="s">
        <v>102</v>
      </c>
      <c r="D222" t="s">
        <v>132</v>
      </c>
      <c r="E222">
        <f>COUNTIF(C:C,C222)</f>
        <v>1</v>
      </c>
      <c r="F222">
        <f>E222/120000000*1000000</f>
        <v>8.3333333333333332E-3</v>
      </c>
    </row>
    <row r="223" spans="1:6" x14ac:dyDescent="0.35">
      <c r="A223" t="s">
        <v>146</v>
      </c>
      <c r="B223" t="s">
        <v>148</v>
      </c>
      <c r="C223" t="s">
        <v>125</v>
      </c>
      <c r="D223" t="s">
        <v>136</v>
      </c>
      <c r="E223">
        <f>COUNTIF(C:C,C223)</f>
        <v>1</v>
      </c>
      <c r="F223">
        <f>E223/120000000*1000000</f>
        <v>8.3333333333333332E-3</v>
      </c>
    </row>
    <row r="224" spans="1:6" x14ac:dyDescent="0.35">
      <c r="A224" t="s">
        <v>146</v>
      </c>
      <c r="B224" t="s">
        <v>148</v>
      </c>
      <c r="C224" t="s">
        <v>80</v>
      </c>
      <c r="D224" t="s">
        <v>138</v>
      </c>
      <c r="E224">
        <f>COUNTIF(C:C,C224)</f>
        <v>1</v>
      </c>
      <c r="F224">
        <f>E224/120000000*1000000</f>
        <v>8.3333333333333332E-3</v>
      </c>
    </row>
    <row r="225" spans="1:6" x14ac:dyDescent="0.35">
      <c r="A225" t="s">
        <v>146</v>
      </c>
      <c r="B225" t="s">
        <v>148</v>
      </c>
      <c r="C225" t="s">
        <v>6</v>
      </c>
      <c r="D225" t="s">
        <v>131</v>
      </c>
      <c r="E225">
        <f>COUNTIF(C:C,C225)</f>
        <v>1</v>
      </c>
      <c r="F225">
        <f>E225/120000000*1000000</f>
        <v>8.3333333333333332E-3</v>
      </c>
    </row>
    <row r="226" spans="1:6" x14ac:dyDescent="0.35">
      <c r="A226" t="s">
        <v>146</v>
      </c>
      <c r="B226" t="s">
        <v>145</v>
      </c>
      <c r="C226" t="s">
        <v>106</v>
      </c>
      <c r="D226" t="s">
        <v>132</v>
      </c>
      <c r="E226">
        <f>COUNTIF(C:C,C226)</f>
        <v>1</v>
      </c>
      <c r="F226">
        <f>E226/120000000*1000000</f>
        <v>8.3333333333333332E-3</v>
      </c>
    </row>
    <row r="227" spans="1:6" x14ac:dyDescent="0.35">
      <c r="A227" t="s">
        <v>146</v>
      </c>
      <c r="B227" t="s">
        <v>148</v>
      </c>
      <c r="C227" t="s">
        <v>50</v>
      </c>
      <c r="D227" t="s">
        <v>132</v>
      </c>
      <c r="E227">
        <f>COUNTIF(C:C,C227)</f>
        <v>1</v>
      </c>
      <c r="F227">
        <f>E227/120000000*1000000</f>
        <v>8.3333333333333332E-3</v>
      </c>
    </row>
    <row r="228" spans="1:6" x14ac:dyDescent="0.35">
      <c r="A228" t="s">
        <v>146</v>
      </c>
      <c r="B228" t="s">
        <v>148</v>
      </c>
      <c r="C228" t="s">
        <v>24</v>
      </c>
      <c r="D228" t="s">
        <v>135</v>
      </c>
      <c r="E228">
        <f>COUNTIF(C:C,C228)</f>
        <v>2</v>
      </c>
      <c r="F228">
        <f>E228/120000000*1000000</f>
        <v>1.6666666666666666E-2</v>
      </c>
    </row>
    <row r="229" spans="1:6" x14ac:dyDescent="0.35">
      <c r="A229" t="s">
        <v>146</v>
      </c>
      <c r="B229" t="s">
        <v>148</v>
      </c>
      <c r="C229" t="s">
        <v>24</v>
      </c>
      <c r="D229" t="s">
        <v>135</v>
      </c>
      <c r="E229">
        <f>COUNTIF(C:C,C229)</f>
        <v>2</v>
      </c>
      <c r="F229">
        <f>E229/120000000*1000000</f>
        <v>1.6666666666666666E-2</v>
      </c>
    </row>
    <row r="230" spans="1:6" x14ac:dyDescent="0.35">
      <c r="A230" t="s">
        <v>146</v>
      </c>
      <c r="B230" t="s">
        <v>145</v>
      </c>
      <c r="C230" t="s">
        <v>58</v>
      </c>
      <c r="D230" t="s">
        <v>138</v>
      </c>
      <c r="E230">
        <f>COUNTIF(C:C,C230)</f>
        <v>1</v>
      </c>
      <c r="F230">
        <f>E230/120000000*1000000</f>
        <v>8.3333333333333332E-3</v>
      </c>
    </row>
    <row r="231" spans="1:6" x14ac:dyDescent="0.35">
      <c r="A231" t="s">
        <v>146</v>
      </c>
      <c r="B231" t="s">
        <v>145</v>
      </c>
      <c r="C231" t="s">
        <v>114</v>
      </c>
      <c r="D231" t="s">
        <v>136</v>
      </c>
      <c r="E231">
        <f>COUNTIF(C:C,C231)</f>
        <v>1</v>
      </c>
      <c r="F231">
        <f>E231/120000000*1000000</f>
        <v>8.3333333333333332E-3</v>
      </c>
    </row>
    <row r="232" spans="1:6" x14ac:dyDescent="0.35">
      <c r="A232" t="s">
        <v>146</v>
      </c>
      <c r="B232" t="s">
        <v>145</v>
      </c>
      <c r="C232" t="s">
        <v>69</v>
      </c>
      <c r="D232" t="s">
        <v>128</v>
      </c>
      <c r="E232">
        <f>COUNTIF(C:C,C232)</f>
        <v>3</v>
      </c>
      <c r="F232">
        <f>E232/120000000*1000000</f>
        <v>2.4999999999999998E-2</v>
      </c>
    </row>
    <row r="233" spans="1:6" x14ac:dyDescent="0.35">
      <c r="A233" t="s">
        <v>146</v>
      </c>
      <c r="B233" t="s">
        <v>145</v>
      </c>
      <c r="C233" t="s">
        <v>69</v>
      </c>
      <c r="D233" t="s">
        <v>128</v>
      </c>
      <c r="E233">
        <f>COUNTIF(C:C,C233)</f>
        <v>3</v>
      </c>
      <c r="F233">
        <f>E233/120000000*1000000</f>
        <v>2.4999999999999998E-2</v>
      </c>
    </row>
    <row r="234" spans="1:6" x14ac:dyDescent="0.35">
      <c r="A234" t="s">
        <v>146</v>
      </c>
      <c r="B234" t="s">
        <v>145</v>
      </c>
      <c r="C234" t="s">
        <v>69</v>
      </c>
      <c r="D234" t="s">
        <v>128</v>
      </c>
      <c r="E234">
        <f>COUNTIF(C:C,C234)</f>
        <v>3</v>
      </c>
      <c r="F234">
        <f>E234/120000000*1000000</f>
        <v>2.4999999999999998E-2</v>
      </c>
    </row>
    <row r="235" spans="1:6" x14ac:dyDescent="0.35">
      <c r="A235" t="s">
        <v>146</v>
      </c>
      <c r="B235" t="s">
        <v>145</v>
      </c>
      <c r="C235" t="s">
        <v>32</v>
      </c>
      <c r="D235" t="s">
        <v>133</v>
      </c>
      <c r="E235">
        <f>COUNTIF(C:C,C235)</f>
        <v>6</v>
      </c>
      <c r="F235">
        <f>E235/120000000*1000000</f>
        <v>4.9999999999999996E-2</v>
      </c>
    </row>
    <row r="236" spans="1:6" x14ac:dyDescent="0.35">
      <c r="A236" t="s">
        <v>146</v>
      </c>
      <c r="B236" t="s">
        <v>145</v>
      </c>
      <c r="C236" t="s">
        <v>32</v>
      </c>
      <c r="D236" t="s">
        <v>133</v>
      </c>
      <c r="E236">
        <f>COUNTIF(C:C,C236)</f>
        <v>6</v>
      </c>
      <c r="F236">
        <f>E236/120000000*1000000</f>
        <v>4.9999999999999996E-2</v>
      </c>
    </row>
    <row r="237" spans="1:6" x14ac:dyDescent="0.35">
      <c r="A237" t="s">
        <v>146</v>
      </c>
      <c r="B237" t="s">
        <v>148</v>
      </c>
      <c r="C237" t="s">
        <v>32</v>
      </c>
      <c r="D237" t="s">
        <v>133</v>
      </c>
      <c r="E237">
        <f>COUNTIF(C:C,C237)</f>
        <v>6</v>
      </c>
      <c r="F237">
        <f>E237/120000000*1000000</f>
        <v>4.9999999999999996E-2</v>
      </c>
    </row>
    <row r="238" spans="1:6" x14ac:dyDescent="0.35">
      <c r="A238" t="s">
        <v>146</v>
      </c>
      <c r="B238" t="s">
        <v>148</v>
      </c>
      <c r="C238" t="s">
        <v>32</v>
      </c>
      <c r="D238" t="s">
        <v>133</v>
      </c>
      <c r="E238">
        <f>COUNTIF(C:C,C238)</f>
        <v>6</v>
      </c>
      <c r="F238">
        <f>E238/120000000*1000000</f>
        <v>4.9999999999999996E-2</v>
      </c>
    </row>
    <row r="239" spans="1:6" x14ac:dyDescent="0.35">
      <c r="A239" t="s">
        <v>146</v>
      </c>
      <c r="B239" t="s">
        <v>148</v>
      </c>
      <c r="C239" t="s">
        <v>32</v>
      </c>
      <c r="D239" t="s">
        <v>133</v>
      </c>
      <c r="E239">
        <f>COUNTIF(C:C,C239)</f>
        <v>6</v>
      </c>
      <c r="F239">
        <f>E239/120000000*1000000</f>
        <v>4.9999999999999996E-2</v>
      </c>
    </row>
    <row r="240" spans="1:6" x14ac:dyDescent="0.35">
      <c r="A240" t="s">
        <v>146</v>
      </c>
      <c r="B240" t="s">
        <v>148</v>
      </c>
      <c r="C240" t="s">
        <v>32</v>
      </c>
      <c r="D240" t="s">
        <v>133</v>
      </c>
      <c r="E240">
        <f>COUNTIF(C:C,C240)</f>
        <v>6</v>
      </c>
      <c r="F240">
        <f>E240/120000000*1000000</f>
        <v>4.9999999999999996E-2</v>
      </c>
    </row>
    <row r="241" spans="1:6" x14ac:dyDescent="0.35">
      <c r="A241" t="s">
        <v>146</v>
      </c>
      <c r="B241" t="s">
        <v>145</v>
      </c>
      <c r="C241" t="s">
        <v>36</v>
      </c>
      <c r="D241" t="s">
        <v>137</v>
      </c>
      <c r="E241">
        <f>COUNTIF(C:C,C241)</f>
        <v>11</v>
      </c>
      <c r="F241">
        <f>E241/120000000*1000000</f>
        <v>9.166666666666666E-2</v>
      </c>
    </row>
    <row r="242" spans="1:6" x14ac:dyDescent="0.35">
      <c r="A242" t="s">
        <v>146</v>
      </c>
      <c r="B242" t="s">
        <v>145</v>
      </c>
      <c r="C242" t="s">
        <v>36</v>
      </c>
      <c r="D242" t="s">
        <v>137</v>
      </c>
      <c r="E242">
        <f>COUNTIF(C:C,C242)</f>
        <v>11</v>
      </c>
      <c r="F242">
        <f>E242/120000000*1000000</f>
        <v>9.166666666666666E-2</v>
      </c>
    </row>
    <row r="243" spans="1:6" x14ac:dyDescent="0.35">
      <c r="A243" t="s">
        <v>146</v>
      </c>
      <c r="B243" t="s">
        <v>145</v>
      </c>
      <c r="C243" t="s">
        <v>36</v>
      </c>
      <c r="D243" t="s">
        <v>137</v>
      </c>
      <c r="E243">
        <f>COUNTIF(C:C,C243)</f>
        <v>11</v>
      </c>
      <c r="F243">
        <f>E243/120000000*1000000</f>
        <v>9.166666666666666E-2</v>
      </c>
    </row>
    <row r="244" spans="1:6" x14ac:dyDescent="0.35">
      <c r="A244" t="s">
        <v>146</v>
      </c>
      <c r="B244" t="s">
        <v>145</v>
      </c>
      <c r="C244" t="s">
        <v>36</v>
      </c>
      <c r="D244" t="s">
        <v>137</v>
      </c>
      <c r="E244">
        <f>COUNTIF(C:C,C244)</f>
        <v>11</v>
      </c>
      <c r="F244">
        <f>E244/120000000*1000000</f>
        <v>9.166666666666666E-2</v>
      </c>
    </row>
    <row r="245" spans="1:6" x14ac:dyDescent="0.35">
      <c r="A245" t="s">
        <v>146</v>
      </c>
      <c r="B245" t="s">
        <v>145</v>
      </c>
      <c r="C245" t="s">
        <v>36</v>
      </c>
      <c r="D245" t="s">
        <v>137</v>
      </c>
      <c r="E245">
        <f>COUNTIF(C:C,C245)</f>
        <v>11</v>
      </c>
      <c r="F245">
        <f>E245/120000000*1000000</f>
        <v>9.166666666666666E-2</v>
      </c>
    </row>
    <row r="246" spans="1:6" x14ac:dyDescent="0.35">
      <c r="A246" t="s">
        <v>146</v>
      </c>
      <c r="B246" t="s">
        <v>145</v>
      </c>
      <c r="C246" t="s">
        <v>36</v>
      </c>
      <c r="D246" t="s">
        <v>137</v>
      </c>
      <c r="E246">
        <f>COUNTIF(C:C,C246)</f>
        <v>11</v>
      </c>
      <c r="F246">
        <f>E246/120000000*1000000</f>
        <v>9.166666666666666E-2</v>
      </c>
    </row>
    <row r="247" spans="1:6" x14ac:dyDescent="0.35">
      <c r="A247" t="s">
        <v>146</v>
      </c>
      <c r="B247" t="s">
        <v>145</v>
      </c>
      <c r="C247" t="s">
        <v>36</v>
      </c>
      <c r="D247" t="s">
        <v>137</v>
      </c>
      <c r="E247">
        <f>COUNTIF(C:C,C247)</f>
        <v>11</v>
      </c>
      <c r="F247">
        <f>E247/120000000*1000000</f>
        <v>9.166666666666666E-2</v>
      </c>
    </row>
    <row r="248" spans="1:6" x14ac:dyDescent="0.35">
      <c r="A248" t="s">
        <v>151</v>
      </c>
      <c r="B248" t="s">
        <v>145</v>
      </c>
      <c r="C248" t="s">
        <v>36</v>
      </c>
      <c r="D248" t="s">
        <v>137</v>
      </c>
      <c r="E248">
        <f>COUNTIF(C:C,C248)</f>
        <v>11</v>
      </c>
      <c r="F248">
        <f>E248/120000000*1000000</f>
        <v>9.166666666666666E-2</v>
      </c>
    </row>
    <row r="249" spans="1:6" x14ac:dyDescent="0.35">
      <c r="A249" t="s">
        <v>146</v>
      </c>
      <c r="B249" t="s">
        <v>145</v>
      </c>
      <c r="C249" t="s">
        <v>36</v>
      </c>
      <c r="D249" t="s">
        <v>137</v>
      </c>
      <c r="E249">
        <f>COUNTIF(C:C,C249)</f>
        <v>11</v>
      </c>
      <c r="F249">
        <f>E249/120000000*1000000</f>
        <v>9.166666666666666E-2</v>
      </c>
    </row>
    <row r="250" spans="1:6" x14ac:dyDescent="0.35">
      <c r="A250" t="s">
        <v>146</v>
      </c>
      <c r="B250" t="s">
        <v>145</v>
      </c>
      <c r="C250" t="s">
        <v>36</v>
      </c>
      <c r="D250" t="s">
        <v>137</v>
      </c>
      <c r="E250">
        <f>COUNTIF(C:C,C250)</f>
        <v>11</v>
      </c>
      <c r="F250">
        <f>E250/120000000*1000000</f>
        <v>9.166666666666666E-2</v>
      </c>
    </row>
    <row r="251" spans="1:6" x14ac:dyDescent="0.35">
      <c r="A251" t="s">
        <v>146</v>
      </c>
      <c r="B251" t="s">
        <v>145</v>
      </c>
      <c r="C251" t="s">
        <v>36</v>
      </c>
      <c r="D251" t="s">
        <v>137</v>
      </c>
      <c r="E251">
        <f>COUNTIF(C:C,C251)</f>
        <v>11</v>
      </c>
      <c r="F251">
        <f>E251/120000000*1000000</f>
        <v>9.166666666666666E-2</v>
      </c>
    </row>
    <row r="252" spans="1:6" x14ac:dyDescent="0.35">
      <c r="A252" t="s">
        <v>149</v>
      </c>
      <c r="B252" t="s">
        <v>145</v>
      </c>
      <c r="C252" t="s">
        <v>16</v>
      </c>
      <c r="D252" t="s">
        <v>128</v>
      </c>
      <c r="E252">
        <f>COUNTIF(C:C,C252)</f>
        <v>2</v>
      </c>
      <c r="F252">
        <f>E252/120000000*1000000</f>
        <v>1.6666666666666666E-2</v>
      </c>
    </row>
    <row r="253" spans="1:6" x14ac:dyDescent="0.35">
      <c r="A253" t="s">
        <v>146</v>
      </c>
      <c r="B253" t="s">
        <v>148</v>
      </c>
      <c r="C253" t="s">
        <v>16</v>
      </c>
      <c r="D253" t="s">
        <v>128</v>
      </c>
      <c r="E253">
        <f>COUNTIF(C:C,C253)</f>
        <v>2</v>
      </c>
      <c r="F253">
        <f>E253/120000000*1000000</f>
        <v>1.6666666666666666E-2</v>
      </c>
    </row>
    <row r="254" spans="1:6" x14ac:dyDescent="0.35">
      <c r="A254" t="s">
        <v>146</v>
      </c>
      <c r="B254" t="s">
        <v>148</v>
      </c>
      <c r="C254" t="s">
        <v>48</v>
      </c>
      <c r="D254" t="s">
        <v>138</v>
      </c>
      <c r="E254">
        <f>COUNTIF(C:C,C254)</f>
        <v>1</v>
      </c>
      <c r="F254">
        <f>E254/120000000*1000000</f>
        <v>8.3333333333333332E-3</v>
      </c>
    </row>
    <row r="255" spans="1:6" x14ac:dyDescent="0.35">
      <c r="A255" t="s">
        <v>146</v>
      </c>
      <c r="B255" t="s">
        <v>145</v>
      </c>
      <c r="C255" t="s">
        <v>12</v>
      </c>
      <c r="D255" t="s">
        <v>128</v>
      </c>
      <c r="E255">
        <f>COUNTIF(C:C,C255)</f>
        <v>6</v>
      </c>
      <c r="F255">
        <f>E255/120000000*1000000</f>
        <v>4.9999999999999996E-2</v>
      </c>
    </row>
    <row r="256" spans="1:6" x14ac:dyDescent="0.35">
      <c r="A256" t="s">
        <v>146</v>
      </c>
      <c r="B256" t="s">
        <v>145</v>
      </c>
      <c r="C256" t="s">
        <v>12</v>
      </c>
      <c r="D256" t="s">
        <v>128</v>
      </c>
      <c r="E256">
        <f>COUNTIF(C:C,C256)</f>
        <v>6</v>
      </c>
      <c r="F256">
        <f>E256/120000000*1000000</f>
        <v>4.9999999999999996E-2</v>
      </c>
    </row>
    <row r="257" spans="1:6" x14ac:dyDescent="0.35">
      <c r="A257" t="s">
        <v>151</v>
      </c>
      <c r="B257" t="s">
        <v>145</v>
      </c>
      <c r="C257" t="s">
        <v>12</v>
      </c>
      <c r="D257" t="s">
        <v>128</v>
      </c>
      <c r="E257">
        <f>COUNTIF(C:C,C257)</f>
        <v>6</v>
      </c>
      <c r="F257">
        <f>E257/120000000*1000000</f>
        <v>4.9999999999999996E-2</v>
      </c>
    </row>
    <row r="258" spans="1:6" x14ac:dyDescent="0.35">
      <c r="A258" t="s">
        <v>146</v>
      </c>
      <c r="B258" t="s">
        <v>145</v>
      </c>
      <c r="C258" t="s">
        <v>12</v>
      </c>
      <c r="D258" t="s">
        <v>128</v>
      </c>
      <c r="E258">
        <f>COUNTIF(C:C,C258)</f>
        <v>6</v>
      </c>
      <c r="F258">
        <f>E258/120000000*1000000</f>
        <v>4.9999999999999996E-2</v>
      </c>
    </row>
    <row r="259" spans="1:6" x14ac:dyDescent="0.35">
      <c r="A259" t="s">
        <v>150</v>
      </c>
      <c r="B259" t="s">
        <v>145</v>
      </c>
      <c r="C259" t="s">
        <v>12</v>
      </c>
      <c r="D259" t="s">
        <v>128</v>
      </c>
      <c r="E259">
        <f>COUNTIF(C:C,C259)</f>
        <v>6</v>
      </c>
      <c r="F259">
        <f>E259/120000000*1000000</f>
        <v>4.9999999999999996E-2</v>
      </c>
    </row>
    <row r="260" spans="1:6" x14ac:dyDescent="0.35">
      <c r="A260" t="s">
        <v>146</v>
      </c>
      <c r="B260" t="s">
        <v>148</v>
      </c>
      <c r="C260" t="s">
        <v>12</v>
      </c>
      <c r="D260" t="s">
        <v>128</v>
      </c>
      <c r="E260">
        <f>COUNTIF(C:C,C260)</f>
        <v>6</v>
      </c>
      <c r="F260">
        <f>E260/120000000*1000000</f>
        <v>4.9999999999999996E-2</v>
      </c>
    </row>
    <row r="261" spans="1:6" x14ac:dyDescent="0.35">
      <c r="A261" t="s">
        <v>146</v>
      </c>
      <c r="B261" t="s">
        <v>148</v>
      </c>
      <c r="C261" t="s">
        <v>120</v>
      </c>
      <c r="D261" t="s">
        <v>136</v>
      </c>
      <c r="E261">
        <f>COUNTIF(C:C,C261)</f>
        <v>1</v>
      </c>
      <c r="F261">
        <f>E261/120000000*1000000</f>
        <v>8.3333333333333332E-3</v>
      </c>
    </row>
    <row r="262" spans="1:6" x14ac:dyDescent="0.35">
      <c r="A262" t="s">
        <v>146</v>
      </c>
      <c r="B262" t="s">
        <v>145</v>
      </c>
      <c r="C262" t="s">
        <v>107</v>
      </c>
      <c r="D262" t="s">
        <v>137</v>
      </c>
      <c r="E262">
        <f>COUNTIF(C:C,C262)</f>
        <v>1</v>
      </c>
      <c r="F262">
        <f>E262/120000000*1000000</f>
        <v>8.3333333333333332E-3</v>
      </c>
    </row>
    <row r="263" spans="1:6" x14ac:dyDescent="0.35">
      <c r="A263" t="s">
        <v>146</v>
      </c>
      <c r="B263" t="s">
        <v>145</v>
      </c>
      <c r="C263" t="s">
        <v>117</v>
      </c>
      <c r="D263" t="s">
        <v>141</v>
      </c>
      <c r="E263">
        <f>COUNTIF(C:C,C263)</f>
        <v>1</v>
      </c>
      <c r="F263">
        <f>E263/120000000*1000000</f>
        <v>8.3333333333333332E-3</v>
      </c>
    </row>
    <row r="264" spans="1:6" x14ac:dyDescent="0.35">
      <c r="A264" t="s">
        <v>146</v>
      </c>
      <c r="B264" t="s">
        <v>148</v>
      </c>
      <c r="C264" t="s">
        <v>45</v>
      </c>
      <c r="D264" t="s">
        <v>138</v>
      </c>
      <c r="E264">
        <f>COUNTIF(C:C,C264)</f>
        <v>1</v>
      </c>
      <c r="F264">
        <f>E264/120000000*1000000</f>
        <v>8.3333333333333332E-3</v>
      </c>
    </row>
    <row r="265" spans="1:6" x14ac:dyDescent="0.35">
      <c r="A265" t="s">
        <v>146</v>
      </c>
      <c r="B265" t="s">
        <v>145</v>
      </c>
      <c r="C265" t="s">
        <v>60</v>
      </c>
      <c r="D265" t="s">
        <v>136</v>
      </c>
      <c r="E265">
        <f>COUNTIF(C:C,C265)</f>
        <v>1</v>
      </c>
      <c r="F265">
        <f>E265/120000000*1000000</f>
        <v>8.3333333333333332E-3</v>
      </c>
    </row>
    <row r="266" spans="1:6" x14ac:dyDescent="0.35">
      <c r="A266" t="s">
        <v>146</v>
      </c>
      <c r="B266" t="s">
        <v>148</v>
      </c>
      <c r="C266" t="s">
        <v>116</v>
      </c>
      <c r="D266" t="s">
        <v>132</v>
      </c>
      <c r="E266">
        <f>COUNTIF(C:C,C266)</f>
        <v>1</v>
      </c>
      <c r="F266">
        <f>E266/120000000*1000000</f>
        <v>8.3333333333333332E-3</v>
      </c>
    </row>
    <row r="267" spans="1:6" x14ac:dyDescent="0.35">
      <c r="A267" t="s">
        <v>146</v>
      </c>
      <c r="B267" t="s">
        <v>148</v>
      </c>
      <c r="C267" t="s">
        <v>66</v>
      </c>
      <c r="D267" t="s">
        <v>130</v>
      </c>
      <c r="E267">
        <f>COUNTIF(C:C,C267)</f>
        <v>1</v>
      </c>
      <c r="F267">
        <f>E267/120000000*1000000</f>
        <v>8.3333333333333332E-3</v>
      </c>
    </row>
    <row r="268" spans="1:6" x14ac:dyDescent="0.35">
      <c r="A268" t="s">
        <v>146</v>
      </c>
      <c r="B268" t="s">
        <v>148</v>
      </c>
      <c r="C268" t="s">
        <v>71</v>
      </c>
      <c r="D268" t="s">
        <v>138</v>
      </c>
      <c r="E268">
        <f>COUNTIF(C:C,C268)</f>
        <v>1</v>
      </c>
      <c r="F268">
        <f>E268/120000000*1000000</f>
        <v>8.3333333333333332E-3</v>
      </c>
    </row>
    <row r="269" spans="1:6" x14ac:dyDescent="0.35">
      <c r="A269" t="s">
        <v>146</v>
      </c>
      <c r="B269" t="s">
        <v>148</v>
      </c>
      <c r="C269" t="s">
        <v>112</v>
      </c>
      <c r="D269" t="s">
        <v>135</v>
      </c>
      <c r="E269">
        <f>COUNTIF(C:C,C269)</f>
        <v>1</v>
      </c>
      <c r="F269">
        <f>E269/120000000*1000000</f>
        <v>8.3333333333333332E-3</v>
      </c>
    </row>
    <row r="270" spans="1:6" x14ac:dyDescent="0.35">
      <c r="A270" t="s">
        <v>146</v>
      </c>
      <c r="B270" t="s">
        <v>145</v>
      </c>
      <c r="C270" t="s">
        <v>20</v>
      </c>
      <c r="D270" t="s">
        <v>133</v>
      </c>
      <c r="E270">
        <f>COUNTIF(C:C,C270)</f>
        <v>7</v>
      </c>
      <c r="F270">
        <f>E270/120000000*1000000</f>
        <v>5.8333333333333334E-2</v>
      </c>
    </row>
    <row r="271" spans="1:6" x14ac:dyDescent="0.35">
      <c r="A271" t="s">
        <v>147</v>
      </c>
      <c r="B271" t="s">
        <v>145</v>
      </c>
      <c r="C271" t="s">
        <v>20</v>
      </c>
      <c r="D271" t="s">
        <v>2</v>
      </c>
      <c r="E271">
        <f>COUNTIF(C:C,C271)</f>
        <v>7</v>
      </c>
      <c r="F271">
        <f>E271/120000000*1000000</f>
        <v>5.8333333333333334E-2</v>
      </c>
    </row>
    <row r="272" spans="1:6" x14ac:dyDescent="0.35">
      <c r="A272" t="s">
        <v>146</v>
      </c>
      <c r="B272" t="s">
        <v>145</v>
      </c>
      <c r="C272" t="s">
        <v>20</v>
      </c>
      <c r="D272" t="s">
        <v>2</v>
      </c>
      <c r="E272">
        <f>COUNTIF(C:C,C272)</f>
        <v>7</v>
      </c>
      <c r="F272">
        <f>E272/120000000*1000000</f>
        <v>5.8333333333333334E-2</v>
      </c>
    </row>
    <row r="273" spans="1:6" x14ac:dyDescent="0.35">
      <c r="A273" t="s">
        <v>146</v>
      </c>
      <c r="B273" t="s">
        <v>148</v>
      </c>
      <c r="C273" t="s">
        <v>20</v>
      </c>
      <c r="D273" t="s">
        <v>133</v>
      </c>
      <c r="E273">
        <f>COUNTIF(C:C,C273)</f>
        <v>7</v>
      </c>
      <c r="F273">
        <f>E273/120000000*1000000</f>
        <v>5.8333333333333334E-2</v>
      </c>
    </row>
    <row r="274" spans="1:6" x14ac:dyDescent="0.35">
      <c r="A274" t="s">
        <v>146</v>
      </c>
      <c r="B274" t="s">
        <v>148</v>
      </c>
      <c r="C274" t="s">
        <v>20</v>
      </c>
      <c r="D274" t="s">
        <v>2</v>
      </c>
      <c r="E274">
        <f>COUNTIF(C:C,C274)</f>
        <v>7</v>
      </c>
      <c r="F274">
        <f>E274/120000000*1000000</f>
        <v>5.8333333333333334E-2</v>
      </c>
    </row>
    <row r="275" spans="1:6" x14ac:dyDescent="0.35">
      <c r="A275" t="s">
        <v>146</v>
      </c>
      <c r="B275" t="s">
        <v>148</v>
      </c>
      <c r="C275" t="s">
        <v>20</v>
      </c>
      <c r="D275" t="s">
        <v>128</v>
      </c>
      <c r="E275">
        <f>COUNTIF(C:C,C275)</f>
        <v>7</v>
      </c>
      <c r="F275">
        <f>E275/120000000*1000000</f>
        <v>5.8333333333333334E-2</v>
      </c>
    </row>
    <row r="276" spans="1:6" x14ac:dyDescent="0.35">
      <c r="A276" t="s">
        <v>146</v>
      </c>
      <c r="B276" t="s">
        <v>148</v>
      </c>
      <c r="C276" t="s">
        <v>20</v>
      </c>
      <c r="D276" t="s">
        <v>128</v>
      </c>
      <c r="E276">
        <f>COUNTIF(C:C,C276)</f>
        <v>7</v>
      </c>
      <c r="F276">
        <f>E276/120000000*1000000</f>
        <v>5.8333333333333334E-2</v>
      </c>
    </row>
    <row r="277" spans="1:6" x14ac:dyDescent="0.35">
      <c r="A277" t="s">
        <v>146</v>
      </c>
      <c r="B277" t="s">
        <v>145</v>
      </c>
      <c r="C277" t="s">
        <v>10</v>
      </c>
      <c r="D277" t="s">
        <v>133</v>
      </c>
      <c r="E277">
        <f>COUNTIF(C:C,C277)</f>
        <v>7</v>
      </c>
      <c r="F277">
        <f>E277/120000000*1000000</f>
        <v>5.8333333333333334E-2</v>
      </c>
    </row>
    <row r="278" spans="1:6" x14ac:dyDescent="0.35">
      <c r="A278" t="s">
        <v>146</v>
      </c>
      <c r="B278" t="s">
        <v>145</v>
      </c>
      <c r="C278" t="s">
        <v>10</v>
      </c>
      <c r="D278" t="s">
        <v>133</v>
      </c>
      <c r="E278">
        <f>COUNTIF(C:C,C278)</f>
        <v>7</v>
      </c>
      <c r="F278">
        <f>E278/120000000*1000000</f>
        <v>5.8333333333333334E-2</v>
      </c>
    </row>
    <row r="279" spans="1:6" x14ac:dyDescent="0.35">
      <c r="A279" t="s">
        <v>146</v>
      </c>
      <c r="B279" t="s">
        <v>145</v>
      </c>
      <c r="C279" t="s">
        <v>10</v>
      </c>
      <c r="D279" t="s">
        <v>133</v>
      </c>
      <c r="E279">
        <f>COUNTIF(C:C,C279)</f>
        <v>7</v>
      </c>
      <c r="F279">
        <f>E279/120000000*1000000</f>
        <v>5.8333333333333334E-2</v>
      </c>
    </row>
    <row r="280" spans="1:6" x14ac:dyDescent="0.35">
      <c r="A280" t="s">
        <v>146</v>
      </c>
      <c r="B280" t="s">
        <v>145</v>
      </c>
      <c r="C280" t="s">
        <v>10</v>
      </c>
      <c r="D280" t="s">
        <v>133</v>
      </c>
      <c r="E280">
        <f>COUNTIF(C:C,C280)</f>
        <v>7</v>
      </c>
      <c r="F280">
        <f>E280/120000000*1000000</f>
        <v>5.8333333333333334E-2</v>
      </c>
    </row>
    <row r="281" spans="1:6" x14ac:dyDescent="0.35">
      <c r="A281" t="s">
        <v>146</v>
      </c>
      <c r="B281" t="s">
        <v>145</v>
      </c>
      <c r="C281" t="s">
        <v>10</v>
      </c>
      <c r="D281" t="s">
        <v>133</v>
      </c>
      <c r="E281">
        <f>COUNTIF(C:C,C281)</f>
        <v>7</v>
      </c>
      <c r="F281">
        <f>E281/120000000*1000000</f>
        <v>5.8333333333333334E-2</v>
      </c>
    </row>
    <row r="282" spans="1:6" x14ac:dyDescent="0.35">
      <c r="A282" t="s">
        <v>146</v>
      </c>
      <c r="B282" t="s">
        <v>148</v>
      </c>
      <c r="C282" t="s">
        <v>10</v>
      </c>
      <c r="D282" t="s">
        <v>133</v>
      </c>
      <c r="E282">
        <f>COUNTIF(C:C,C282)</f>
        <v>7</v>
      </c>
      <c r="F282">
        <f>E282/120000000*1000000</f>
        <v>5.8333333333333334E-2</v>
      </c>
    </row>
    <row r="283" spans="1:6" x14ac:dyDescent="0.35">
      <c r="A283" t="s">
        <v>146</v>
      </c>
      <c r="B283" t="s">
        <v>148</v>
      </c>
      <c r="C283" t="s">
        <v>10</v>
      </c>
      <c r="D283" t="s">
        <v>133</v>
      </c>
      <c r="E283">
        <f>COUNTIF(C:C,C283)</f>
        <v>7</v>
      </c>
      <c r="F283">
        <f>E283/120000000*1000000</f>
        <v>5.8333333333333334E-2</v>
      </c>
    </row>
    <row r="284" spans="1:6" x14ac:dyDescent="0.35">
      <c r="A284" t="s">
        <v>152</v>
      </c>
      <c r="B284" t="s">
        <v>145</v>
      </c>
      <c r="C284" t="s">
        <v>37</v>
      </c>
      <c r="D284" t="s">
        <v>128</v>
      </c>
      <c r="E284">
        <f>COUNTIF(C:C,C284)</f>
        <v>5</v>
      </c>
      <c r="F284">
        <f>E284/120000000*1000000</f>
        <v>4.1666666666666671E-2</v>
      </c>
    </row>
    <row r="285" spans="1:6" x14ac:dyDescent="0.35">
      <c r="A285" t="s">
        <v>146</v>
      </c>
      <c r="B285" t="s">
        <v>145</v>
      </c>
      <c r="C285" t="s">
        <v>37</v>
      </c>
      <c r="D285" t="s">
        <v>128</v>
      </c>
      <c r="E285">
        <f>COUNTIF(C:C,C285)</f>
        <v>5</v>
      </c>
      <c r="F285">
        <f>E285/120000000*1000000</f>
        <v>4.1666666666666671E-2</v>
      </c>
    </row>
    <row r="286" spans="1:6" x14ac:dyDescent="0.35">
      <c r="A286" t="s">
        <v>149</v>
      </c>
      <c r="B286" t="s">
        <v>145</v>
      </c>
      <c r="C286" t="s">
        <v>37</v>
      </c>
      <c r="D286" t="s">
        <v>128</v>
      </c>
      <c r="E286">
        <f>COUNTIF(C:C,C286)</f>
        <v>5</v>
      </c>
      <c r="F286">
        <f>E286/120000000*1000000</f>
        <v>4.1666666666666671E-2</v>
      </c>
    </row>
    <row r="287" spans="1:6" x14ac:dyDescent="0.35">
      <c r="A287" t="s">
        <v>146</v>
      </c>
      <c r="B287" t="s">
        <v>148</v>
      </c>
      <c r="C287" t="s">
        <v>37</v>
      </c>
      <c r="D287" t="s">
        <v>128</v>
      </c>
      <c r="E287">
        <f>COUNTIF(C:C,C287)</f>
        <v>5</v>
      </c>
      <c r="F287">
        <f>E287/120000000*1000000</f>
        <v>4.1666666666666671E-2</v>
      </c>
    </row>
    <row r="288" spans="1:6" x14ac:dyDescent="0.35">
      <c r="A288" t="s">
        <v>146</v>
      </c>
      <c r="B288" t="s">
        <v>148</v>
      </c>
      <c r="C288" t="s">
        <v>37</v>
      </c>
      <c r="D288" t="s">
        <v>128</v>
      </c>
      <c r="E288">
        <f>COUNTIF(C:C,C288)</f>
        <v>5</v>
      </c>
      <c r="F288">
        <f>E288/120000000*1000000</f>
        <v>4.1666666666666671E-2</v>
      </c>
    </row>
    <row r="289" spans="1:6" x14ac:dyDescent="0.35">
      <c r="A289" t="s">
        <v>149</v>
      </c>
      <c r="B289" t="s">
        <v>145</v>
      </c>
      <c r="C289" t="s">
        <v>105</v>
      </c>
      <c r="D289" t="s">
        <v>141</v>
      </c>
      <c r="E289">
        <f>COUNTIF(C:C,C289)</f>
        <v>1</v>
      </c>
      <c r="F289">
        <f>E289/120000000*1000000</f>
        <v>8.3333333333333332E-3</v>
      </c>
    </row>
    <row r="290" spans="1:6" x14ac:dyDescent="0.35">
      <c r="A290" t="s">
        <v>146</v>
      </c>
      <c r="B290" t="s">
        <v>145</v>
      </c>
      <c r="C290" t="s">
        <v>65</v>
      </c>
      <c r="D290" t="s">
        <v>132</v>
      </c>
      <c r="E290">
        <f>COUNTIF(C:C,C290)</f>
        <v>1</v>
      </c>
      <c r="F290">
        <f>E290/120000000*1000000</f>
        <v>8.3333333333333332E-3</v>
      </c>
    </row>
    <row r="291" spans="1:6" x14ac:dyDescent="0.35">
      <c r="A291" t="s">
        <v>146</v>
      </c>
      <c r="B291" t="s">
        <v>145</v>
      </c>
      <c r="C291" t="s">
        <v>57</v>
      </c>
      <c r="D291" t="s">
        <v>139</v>
      </c>
      <c r="E291">
        <f>COUNTIF(C:C,C291)</f>
        <v>1</v>
      </c>
      <c r="F291">
        <f>E291/120000000*1000000</f>
        <v>8.3333333333333332E-3</v>
      </c>
    </row>
    <row r="292" spans="1:6" x14ac:dyDescent="0.35">
      <c r="A292" t="s">
        <v>146</v>
      </c>
      <c r="B292" t="s">
        <v>145</v>
      </c>
      <c r="C292" t="s">
        <v>21</v>
      </c>
      <c r="D292" t="s">
        <v>136</v>
      </c>
      <c r="E292">
        <f>COUNTIF(C:C,C292)</f>
        <v>6</v>
      </c>
      <c r="F292">
        <f>E292/120000000*1000000</f>
        <v>4.9999999999999996E-2</v>
      </c>
    </row>
    <row r="293" spans="1:6" x14ac:dyDescent="0.35">
      <c r="A293" t="s">
        <v>146</v>
      </c>
      <c r="B293" t="s">
        <v>145</v>
      </c>
      <c r="C293" t="s">
        <v>21</v>
      </c>
      <c r="D293" t="s">
        <v>136</v>
      </c>
      <c r="E293">
        <f>COUNTIF(C:C,C293)</f>
        <v>6</v>
      </c>
      <c r="F293">
        <f>E293/120000000*1000000</f>
        <v>4.9999999999999996E-2</v>
      </c>
    </row>
    <row r="294" spans="1:6" x14ac:dyDescent="0.35">
      <c r="A294" t="s">
        <v>146</v>
      </c>
      <c r="B294" t="s">
        <v>145</v>
      </c>
      <c r="C294" t="s">
        <v>21</v>
      </c>
      <c r="D294" t="s">
        <v>136</v>
      </c>
      <c r="E294">
        <f>COUNTIF(C:C,C294)</f>
        <v>6</v>
      </c>
      <c r="F294">
        <f>E294/120000000*1000000</f>
        <v>4.9999999999999996E-2</v>
      </c>
    </row>
    <row r="295" spans="1:6" x14ac:dyDescent="0.35">
      <c r="A295" t="s">
        <v>146</v>
      </c>
      <c r="B295" t="s">
        <v>148</v>
      </c>
      <c r="C295" t="s">
        <v>21</v>
      </c>
      <c r="D295" t="s">
        <v>136</v>
      </c>
      <c r="E295">
        <f>COUNTIF(C:C,C295)</f>
        <v>6</v>
      </c>
      <c r="F295">
        <f>E295/120000000*1000000</f>
        <v>4.9999999999999996E-2</v>
      </c>
    </row>
    <row r="296" spans="1:6" x14ac:dyDescent="0.35">
      <c r="A296" t="s">
        <v>146</v>
      </c>
      <c r="B296" t="s">
        <v>148</v>
      </c>
      <c r="C296" t="s">
        <v>21</v>
      </c>
      <c r="D296" t="s">
        <v>136</v>
      </c>
      <c r="E296">
        <f>COUNTIF(C:C,C296)</f>
        <v>6</v>
      </c>
      <c r="F296">
        <f>E296/120000000*1000000</f>
        <v>4.9999999999999996E-2</v>
      </c>
    </row>
    <row r="297" spans="1:6" x14ac:dyDescent="0.35">
      <c r="A297" t="s">
        <v>146</v>
      </c>
      <c r="B297" t="s">
        <v>148</v>
      </c>
      <c r="C297" t="s">
        <v>21</v>
      </c>
      <c r="D297" t="s">
        <v>136</v>
      </c>
      <c r="E297">
        <f>COUNTIF(C:C,C297)</f>
        <v>6</v>
      </c>
      <c r="F297">
        <f>E297/120000000*1000000</f>
        <v>4.9999999999999996E-2</v>
      </c>
    </row>
    <row r="298" spans="1:6" x14ac:dyDescent="0.35">
      <c r="A298" t="s">
        <v>146</v>
      </c>
      <c r="B298" t="s">
        <v>148</v>
      </c>
      <c r="C298" t="s">
        <v>68</v>
      </c>
      <c r="D298" t="s">
        <v>136</v>
      </c>
      <c r="E298">
        <f>COUNTIF(C:C,C298)</f>
        <v>1</v>
      </c>
      <c r="F298">
        <f>E298/120000000*1000000</f>
        <v>8.3333333333333332E-3</v>
      </c>
    </row>
    <row r="299" spans="1:6" x14ac:dyDescent="0.35">
      <c r="A299" t="s">
        <v>149</v>
      </c>
      <c r="B299" t="s">
        <v>145</v>
      </c>
      <c r="C299" t="s">
        <v>92</v>
      </c>
      <c r="D299" t="s">
        <v>138</v>
      </c>
      <c r="E299">
        <f>COUNTIF(C:C,C299)</f>
        <v>1</v>
      </c>
      <c r="F299">
        <f>E299/120000000*1000000</f>
        <v>8.3333333333333332E-3</v>
      </c>
    </row>
    <row r="300" spans="1:6" x14ac:dyDescent="0.35">
      <c r="A300" t="s">
        <v>151</v>
      </c>
      <c r="B300" t="s">
        <v>145</v>
      </c>
      <c r="C300" t="s">
        <v>63</v>
      </c>
      <c r="D300" t="s">
        <v>138</v>
      </c>
      <c r="E300">
        <f>COUNTIF(C:C,C300)</f>
        <v>1</v>
      </c>
      <c r="F300">
        <f>E300/120000000*1000000</f>
        <v>8.3333333333333332E-3</v>
      </c>
    </row>
    <row r="301" spans="1:6" x14ac:dyDescent="0.35">
      <c r="A301" t="s">
        <v>149</v>
      </c>
      <c r="B301" t="s">
        <v>145</v>
      </c>
      <c r="C301" t="s">
        <v>86</v>
      </c>
      <c r="D301" t="s">
        <v>138</v>
      </c>
      <c r="E301">
        <f>COUNTIF(C:C,C301)</f>
        <v>1</v>
      </c>
      <c r="F301">
        <f>E301/120000000*1000000</f>
        <v>8.3333333333333332E-3</v>
      </c>
    </row>
    <row r="302" spans="1:6" x14ac:dyDescent="0.35">
      <c r="A302" t="s">
        <v>146</v>
      </c>
      <c r="B302" t="s">
        <v>148</v>
      </c>
      <c r="C302" t="s">
        <v>49</v>
      </c>
      <c r="D302" t="s">
        <v>128</v>
      </c>
      <c r="E302">
        <f>COUNTIF(C:C,C302)</f>
        <v>2</v>
      </c>
      <c r="F302">
        <f>E302/120000000*1000000</f>
        <v>1.6666666666666666E-2</v>
      </c>
    </row>
    <row r="303" spans="1:6" x14ac:dyDescent="0.35">
      <c r="A303" t="s">
        <v>146</v>
      </c>
      <c r="B303" t="s">
        <v>148</v>
      </c>
      <c r="C303" t="s">
        <v>49</v>
      </c>
      <c r="D303" t="s">
        <v>128</v>
      </c>
      <c r="E303">
        <f>COUNTIF(C:C,C303)</f>
        <v>2</v>
      </c>
      <c r="F303">
        <f>E303/120000000*1000000</f>
        <v>1.6666666666666666E-2</v>
      </c>
    </row>
    <row r="304" spans="1:6" x14ac:dyDescent="0.35">
      <c r="A304" t="s">
        <v>146</v>
      </c>
      <c r="B304" t="s">
        <v>145</v>
      </c>
      <c r="C304" t="s">
        <v>99</v>
      </c>
      <c r="D304" t="s">
        <v>136</v>
      </c>
      <c r="E304">
        <f>COUNTIF(C:C,C304)</f>
        <v>1</v>
      </c>
      <c r="F304">
        <f>E304/120000000*1000000</f>
        <v>8.3333333333333332E-3</v>
      </c>
    </row>
    <row r="305" spans="1:6" x14ac:dyDescent="0.35">
      <c r="A305" t="s">
        <v>146</v>
      </c>
      <c r="B305" t="s">
        <v>145</v>
      </c>
      <c r="C305" t="s">
        <v>41</v>
      </c>
      <c r="D305" t="s">
        <v>2</v>
      </c>
      <c r="E305">
        <f>COUNTIF(C:C,C305)</f>
        <v>5</v>
      </c>
      <c r="F305">
        <f>E305/120000000*1000000</f>
        <v>4.1666666666666671E-2</v>
      </c>
    </row>
    <row r="306" spans="1:6" x14ac:dyDescent="0.35">
      <c r="A306" t="s">
        <v>149</v>
      </c>
      <c r="B306" t="s">
        <v>145</v>
      </c>
      <c r="C306" t="s">
        <v>41</v>
      </c>
      <c r="D306" t="s">
        <v>2</v>
      </c>
      <c r="E306">
        <f>COUNTIF(C:C,C306)</f>
        <v>5</v>
      </c>
      <c r="F306">
        <f>E306/120000000*1000000</f>
        <v>4.1666666666666671E-2</v>
      </c>
    </row>
    <row r="307" spans="1:6" x14ac:dyDescent="0.35">
      <c r="A307" t="s">
        <v>146</v>
      </c>
      <c r="B307" t="s">
        <v>145</v>
      </c>
      <c r="C307" t="s">
        <v>41</v>
      </c>
      <c r="D307" t="s">
        <v>2</v>
      </c>
      <c r="E307">
        <f>COUNTIF(C:C,C307)</f>
        <v>5</v>
      </c>
      <c r="F307">
        <f>E307/120000000*1000000</f>
        <v>4.1666666666666671E-2</v>
      </c>
    </row>
    <row r="308" spans="1:6" x14ac:dyDescent="0.35">
      <c r="A308" t="s">
        <v>146</v>
      </c>
      <c r="B308" t="s">
        <v>148</v>
      </c>
      <c r="C308" t="s">
        <v>41</v>
      </c>
      <c r="D308" t="s">
        <v>2</v>
      </c>
      <c r="E308">
        <f>COUNTIF(C:C,C308)</f>
        <v>5</v>
      </c>
      <c r="F308">
        <f>E308/120000000*1000000</f>
        <v>4.1666666666666671E-2</v>
      </c>
    </row>
    <row r="309" spans="1:6" x14ac:dyDescent="0.35">
      <c r="A309" t="s">
        <v>146</v>
      </c>
      <c r="B309" t="s">
        <v>148</v>
      </c>
      <c r="C309" t="s">
        <v>41</v>
      </c>
      <c r="D309" t="s">
        <v>2</v>
      </c>
      <c r="E309">
        <f>COUNTIF(C:C,C309)</f>
        <v>5</v>
      </c>
      <c r="F309">
        <f>E309/120000000*1000000</f>
        <v>4.1666666666666671E-2</v>
      </c>
    </row>
    <row r="310" spans="1:6" x14ac:dyDescent="0.35">
      <c r="A310" t="s">
        <v>150</v>
      </c>
      <c r="B310" t="s">
        <v>145</v>
      </c>
      <c r="C310" t="s">
        <v>89</v>
      </c>
      <c r="D310" t="s">
        <v>136</v>
      </c>
      <c r="E310">
        <f>COUNTIF(C:C,C310)</f>
        <v>2</v>
      </c>
      <c r="F310">
        <f>E310/120000000*1000000</f>
        <v>1.6666666666666666E-2</v>
      </c>
    </row>
    <row r="311" spans="1:6" x14ac:dyDescent="0.35">
      <c r="A311" t="s">
        <v>146</v>
      </c>
      <c r="B311" t="s">
        <v>145</v>
      </c>
      <c r="C311" t="s">
        <v>89</v>
      </c>
      <c r="D311" t="s">
        <v>136</v>
      </c>
      <c r="E311">
        <f>COUNTIF(C:C,C311)</f>
        <v>2</v>
      </c>
      <c r="F311">
        <f>E311/120000000*1000000</f>
        <v>1.6666666666666666E-2</v>
      </c>
    </row>
    <row r="312" spans="1:6" x14ac:dyDescent="0.35">
      <c r="A312" t="s">
        <v>146</v>
      </c>
      <c r="B312" t="s">
        <v>145</v>
      </c>
      <c r="C312" t="s">
        <v>82</v>
      </c>
      <c r="D312" t="s">
        <v>127</v>
      </c>
      <c r="E312">
        <f>COUNTIF(C:C,C312)</f>
        <v>1</v>
      </c>
      <c r="F312">
        <f>E312/120000000*1000000</f>
        <v>8.3333333333333332E-3</v>
      </c>
    </row>
    <row r="313" spans="1:6" x14ac:dyDescent="0.35">
      <c r="A313" t="s">
        <v>146</v>
      </c>
      <c r="B313" t="s">
        <v>148</v>
      </c>
      <c r="C313" t="s">
        <v>14</v>
      </c>
      <c r="D313" t="s">
        <v>134</v>
      </c>
      <c r="E313">
        <f>COUNTIF(C:C,C313)</f>
        <v>1</v>
      </c>
      <c r="F313">
        <f>E313/120000000*1000000</f>
        <v>8.3333333333333332E-3</v>
      </c>
    </row>
    <row r="314" spans="1:6" x14ac:dyDescent="0.35">
      <c r="A314" t="s">
        <v>151</v>
      </c>
      <c r="B314" t="s">
        <v>145</v>
      </c>
      <c r="C314" t="s">
        <v>5</v>
      </c>
      <c r="D314" t="s">
        <v>129</v>
      </c>
      <c r="E314">
        <f>COUNTIF(C:C,C314)</f>
        <v>4</v>
      </c>
      <c r="F314">
        <f>E314/120000000*1000000</f>
        <v>3.3333333333333333E-2</v>
      </c>
    </row>
    <row r="315" spans="1:6" x14ac:dyDescent="0.35">
      <c r="A315" t="s">
        <v>146</v>
      </c>
      <c r="B315" t="s">
        <v>145</v>
      </c>
      <c r="C315" t="s">
        <v>5</v>
      </c>
      <c r="D315" t="s">
        <v>129</v>
      </c>
      <c r="E315">
        <f>COUNTIF(C:C,C315)</f>
        <v>4</v>
      </c>
      <c r="F315">
        <f>E315/120000000*1000000</f>
        <v>3.3333333333333333E-2</v>
      </c>
    </row>
    <row r="316" spans="1:6" x14ac:dyDescent="0.35">
      <c r="A316" t="s">
        <v>146</v>
      </c>
      <c r="B316" t="s">
        <v>148</v>
      </c>
      <c r="C316" t="s">
        <v>5</v>
      </c>
      <c r="D316" t="s">
        <v>129</v>
      </c>
      <c r="E316">
        <f>COUNTIF(C:C,C316)</f>
        <v>4</v>
      </c>
      <c r="F316">
        <f>E316/120000000*1000000</f>
        <v>3.3333333333333333E-2</v>
      </c>
    </row>
    <row r="317" spans="1:6" x14ac:dyDescent="0.35">
      <c r="A317" t="s">
        <v>146</v>
      </c>
      <c r="B317" t="s">
        <v>148</v>
      </c>
      <c r="C317" t="s">
        <v>5</v>
      </c>
      <c r="D317" t="s">
        <v>129</v>
      </c>
      <c r="E317">
        <f>COUNTIF(C:C,C317)</f>
        <v>4</v>
      </c>
      <c r="F317">
        <f>E317/120000000*1000000</f>
        <v>3.3333333333333333E-2</v>
      </c>
    </row>
    <row r="318" spans="1:6" x14ac:dyDescent="0.35">
      <c r="A318" t="s">
        <v>146</v>
      </c>
      <c r="B318" t="s">
        <v>145</v>
      </c>
      <c r="C318" t="s">
        <v>77</v>
      </c>
      <c r="D318" t="s">
        <v>134</v>
      </c>
      <c r="E318">
        <f>COUNTIF(C:C,C318)</f>
        <v>6</v>
      </c>
      <c r="F318">
        <f>E318/120000000*1000000</f>
        <v>4.9999999999999996E-2</v>
      </c>
    </row>
    <row r="319" spans="1:6" x14ac:dyDescent="0.35">
      <c r="A319" t="s">
        <v>151</v>
      </c>
      <c r="B319" t="s">
        <v>145</v>
      </c>
      <c r="C319" t="s">
        <v>77</v>
      </c>
      <c r="D319" t="s">
        <v>134</v>
      </c>
      <c r="E319">
        <f>COUNTIF(C:C,C319)</f>
        <v>6</v>
      </c>
      <c r="F319">
        <f>E319/120000000*1000000</f>
        <v>4.9999999999999996E-2</v>
      </c>
    </row>
    <row r="320" spans="1:6" x14ac:dyDescent="0.35">
      <c r="A320" t="s">
        <v>146</v>
      </c>
      <c r="B320" t="s">
        <v>145</v>
      </c>
      <c r="C320" t="s">
        <v>77</v>
      </c>
      <c r="D320" t="s">
        <v>134</v>
      </c>
      <c r="E320">
        <f>COUNTIF(C:C,C320)</f>
        <v>6</v>
      </c>
      <c r="F320">
        <f>E320/120000000*1000000</f>
        <v>4.9999999999999996E-2</v>
      </c>
    </row>
    <row r="321" spans="1:6" x14ac:dyDescent="0.35">
      <c r="A321" t="s">
        <v>146</v>
      </c>
      <c r="B321" t="s">
        <v>148</v>
      </c>
      <c r="C321" t="s">
        <v>77</v>
      </c>
      <c r="D321" t="s">
        <v>134</v>
      </c>
      <c r="E321">
        <f>COUNTIF(C:C,C321)</f>
        <v>6</v>
      </c>
      <c r="F321">
        <f>E321/120000000*1000000</f>
        <v>4.9999999999999996E-2</v>
      </c>
    </row>
    <row r="322" spans="1:6" x14ac:dyDescent="0.35">
      <c r="A322" t="s">
        <v>146</v>
      </c>
      <c r="B322" t="s">
        <v>148</v>
      </c>
      <c r="C322" t="s">
        <v>77</v>
      </c>
      <c r="D322" t="s">
        <v>134</v>
      </c>
      <c r="E322">
        <f>COUNTIF(C:C,C322)</f>
        <v>6</v>
      </c>
      <c r="F322">
        <f>E322/120000000*1000000</f>
        <v>4.9999999999999996E-2</v>
      </c>
    </row>
    <row r="323" spans="1:6" x14ac:dyDescent="0.35">
      <c r="A323" t="s">
        <v>146</v>
      </c>
      <c r="B323" t="s">
        <v>148</v>
      </c>
      <c r="C323" t="s">
        <v>77</v>
      </c>
      <c r="D323" t="s">
        <v>134</v>
      </c>
      <c r="E323">
        <f>COUNTIF(C:C,C323)</f>
        <v>6</v>
      </c>
      <c r="F323">
        <f>E323/120000000*1000000</f>
        <v>4.9999999999999996E-2</v>
      </c>
    </row>
    <row r="324" spans="1:6" x14ac:dyDescent="0.35">
      <c r="A324" t="s">
        <v>146</v>
      </c>
      <c r="B324" t="s">
        <v>145</v>
      </c>
      <c r="C324" t="s">
        <v>39</v>
      </c>
      <c r="D324" t="s">
        <v>128</v>
      </c>
      <c r="E324">
        <f>COUNTIF(C:C,C324)</f>
        <v>14</v>
      </c>
      <c r="F324">
        <f>E324/120000000*1000000</f>
        <v>0.11666666666666667</v>
      </c>
    </row>
    <row r="325" spans="1:6" x14ac:dyDescent="0.35">
      <c r="A325" t="s">
        <v>146</v>
      </c>
      <c r="B325" t="s">
        <v>145</v>
      </c>
      <c r="C325" t="s">
        <v>39</v>
      </c>
      <c r="D325" t="s">
        <v>128</v>
      </c>
      <c r="E325">
        <f>COUNTIF(C:C,C325)</f>
        <v>14</v>
      </c>
      <c r="F325">
        <f>E325/120000000*1000000</f>
        <v>0.11666666666666667</v>
      </c>
    </row>
    <row r="326" spans="1:6" x14ac:dyDescent="0.35">
      <c r="A326" t="s">
        <v>146</v>
      </c>
      <c r="B326" t="s">
        <v>145</v>
      </c>
      <c r="C326" t="s">
        <v>39</v>
      </c>
      <c r="D326" t="s">
        <v>128</v>
      </c>
      <c r="E326">
        <f>COUNTIF(C:C,C326)</f>
        <v>14</v>
      </c>
      <c r="F326">
        <f>E326/120000000*1000000</f>
        <v>0.11666666666666667</v>
      </c>
    </row>
    <row r="327" spans="1:6" x14ac:dyDescent="0.35">
      <c r="A327" t="s">
        <v>146</v>
      </c>
      <c r="B327" t="s">
        <v>145</v>
      </c>
      <c r="C327" t="s">
        <v>39</v>
      </c>
      <c r="D327" t="s">
        <v>128</v>
      </c>
      <c r="E327">
        <f>COUNTIF(C:C,C327)</f>
        <v>14</v>
      </c>
      <c r="F327">
        <f>E327/120000000*1000000</f>
        <v>0.11666666666666667</v>
      </c>
    </row>
    <row r="328" spans="1:6" x14ac:dyDescent="0.35">
      <c r="A328" t="s">
        <v>146</v>
      </c>
      <c r="B328" t="s">
        <v>145</v>
      </c>
      <c r="C328" t="s">
        <v>39</v>
      </c>
      <c r="D328" t="s">
        <v>128</v>
      </c>
      <c r="E328">
        <f>COUNTIF(C:C,C328)</f>
        <v>14</v>
      </c>
      <c r="F328">
        <f>E328/120000000*1000000</f>
        <v>0.11666666666666667</v>
      </c>
    </row>
    <row r="329" spans="1:6" x14ac:dyDescent="0.35">
      <c r="A329" t="s">
        <v>146</v>
      </c>
      <c r="B329" t="s">
        <v>145</v>
      </c>
      <c r="C329" t="s">
        <v>39</v>
      </c>
      <c r="D329" t="s">
        <v>128</v>
      </c>
      <c r="E329">
        <f>COUNTIF(C:C,C329)</f>
        <v>14</v>
      </c>
      <c r="F329">
        <f>E329/120000000*1000000</f>
        <v>0.11666666666666667</v>
      </c>
    </row>
    <row r="330" spans="1:6" x14ac:dyDescent="0.35">
      <c r="A330" t="s">
        <v>146</v>
      </c>
      <c r="B330" t="s">
        <v>145</v>
      </c>
      <c r="C330" t="s">
        <v>39</v>
      </c>
      <c r="D330" t="s">
        <v>128</v>
      </c>
      <c r="E330">
        <f>COUNTIF(C:C,C330)</f>
        <v>14</v>
      </c>
      <c r="F330">
        <f>E330/120000000*1000000</f>
        <v>0.11666666666666667</v>
      </c>
    </row>
    <row r="331" spans="1:6" x14ac:dyDescent="0.35">
      <c r="A331" t="s">
        <v>146</v>
      </c>
      <c r="B331" t="s">
        <v>148</v>
      </c>
      <c r="C331" t="s">
        <v>39</v>
      </c>
      <c r="D331" t="s">
        <v>128</v>
      </c>
      <c r="E331">
        <f>COUNTIF(C:C,C331)</f>
        <v>14</v>
      </c>
      <c r="F331">
        <f>E331/120000000*1000000</f>
        <v>0.11666666666666667</v>
      </c>
    </row>
    <row r="332" spans="1:6" x14ac:dyDescent="0.35">
      <c r="A332" t="s">
        <v>146</v>
      </c>
      <c r="B332" t="s">
        <v>148</v>
      </c>
      <c r="C332" t="s">
        <v>39</v>
      </c>
      <c r="D332" t="s">
        <v>128</v>
      </c>
      <c r="E332">
        <f>COUNTIF(C:C,C332)</f>
        <v>14</v>
      </c>
      <c r="F332">
        <f>E332/120000000*1000000</f>
        <v>0.11666666666666667</v>
      </c>
    </row>
    <row r="333" spans="1:6" x14ac:dyDescent="0.35">
      <c r="A333" t="s">
        <v>146</v>
      </c>
      <c r="B333" t="s">
        <v>148</v>
      </c>
      <c r="C333" t="s">
        <v>39</v>
      </c>
      <c r="D333" t="s">
        <v>128</v>
      </c>
      <c r="E333">
        <f>COUNTIF(C:C,C333)</f>
        <v>14</v>
      </c>
      <c r="F333">
        <f>E333/120000000*1000000</f>
        <v>0.11666666666666667</v>
      </c>
    </row>
    <row r="334" spans="1:6" x14ac:dyDescent="0.35">
      <c r="A334" t="s">
        <v>146</v>
      </c>
      <c r="B334" t="s">
        <v>148</v>
      </c>
      <c r="C334" t="s">
        <v>39</v>
      </c>
      <c r="D334" t="s">
        <v>128</v>
      </c>
      <c r="E334">
        <f>COUNTIF(C:C,C334)</f>
        <v>14</v>
      </c>
      <c r="F334">
        <f>E334/120000000*1000000</f>
        <v>0.11666666666666667</v>
      </c>
    </row>
    <row r="335" spans="1:6" x14ac:dyDescent="0.35">
      <c r="A335" t="s">
        <v>146</v>
      </c>
      <c r="B335" t="s">
        <v>148</v>
      </c>
      <c r="C335" t="s">
        <v>39</v>
      </c>
      <c r="D335" t="s">
        <v>128</v>
      </c>
      <c r="E335">
        <f>COUNTIF(C:C,C335)</f>
        <v>14</v>
      </c>
      <c r="F335">
        <f>E335/120000000*1000000</f>
        <v>0.11666666666666667</v>
      </c>
    </row>
    <row r="336" spans="1:6" x14ac:dyDescent="0.35">
      <c r="A336" t="s">
        <v>146</v>
      </c>
      <c r="B336" t="s">
        <v>148</v>
      </c>
      <c r="C336" t="s">
        <v>39</v>
      </c>
      <c r="D336" t="s">
        <v>128</v>
      </c>
      <c r="E336">
        <f>COUNTIF(C:C,C336)</f>
        <v>14</v>
      </c>
      <c r="F336">
        <f>E336/120000000*1000000</f>
        <v>0.11666666666666667</v>
      </c>
    </row>
    <row r="337" spans="1:6" x14ac:dyDescent="0.35">
      <c r="A337" t="s">
        <v>146</v>
      </c>
      <c r="B337" t="s">
        <v>148</v>
      </c>
      <c r="C337" t="s">
        <v>39</v>
      </c>
      <c r="D337" t="s">
        <v>128</v>
      </c>
      <c r="E337">
        <f>COUNTIF(C:C,C337)</f>
        <v>14</v>
      </c>
      <c r="F337">
        <f>E337/120000000*1000000</f>
        <v>0.11666666666666667</v>
      </c>
    </row>
    <row r="338" spans="1:6" x14ac:dyDescent="0.35">
      <c r="A338" t="s">
        <v>146</v>
      </c>
      <c r="B338" t="s">
        <v>145</v>
      </c>
      <c r="C338" t="s">
        <v>97</v>
      </c>
      <c r="D338" t="s">
        <v>143</v>
      </c>
      <c r="E338">
        <f>COUNTIF(C:C,C338)</f>
        <v>1</v>
      </c>
      <c r="F338">
        <f>E338/120000000*1000000</f>
        <v>8.3333333333333332E-3</v>
      </c>
    </row>
  </sheetData>
  <sortState ref="A1:F342">
    <sortCondition ref="C1:C342"/>
  </sortState>
  <pageMargins left="0.7" right="0.7" top="0.75" bottom="0.75" header="0.3" footer="0.3"/>
</worksheet>
</file>