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FA44D024-CCA3-4EFE-9681-2776E9C072F0}" xr6:coauthVersionLast="47" xr6:coauthVersionMax="47" xr10:uidLastSave="{00000000-0000-0000-0000-000000000000}"/>
  <bookViews>
    <workbookView xWindow="-21945" yWindow="630" windowWidth="21600" windowHeight="11295" firstSheet="1" activeTab="7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<sst xmlns="http://schemas.openxmlformats.org/spreadsheetml/2006/main" count="768" uniqueCount="437">
  <si>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</si>
  <si>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</si>
  <si>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</si>
  <si>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</si>
  <si>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</si>
  <si>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</si>
  <si>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</si>
  <si>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</si>
  <si>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</si>
  <si>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</si>
  <si>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</si>
  <si>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</si>
  <si>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</si>
  <si>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</si>
  <si>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</si>
  <si>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</si>
  <si>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</si>
  <si>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</si>
  <si>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</si>
  <si>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</si>
  <si>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</si>
  <si>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</si>
  <si>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</si>
  <si>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</si>
  <si>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</si>
  <si>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</si>
  <si>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</si>
  <si>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</si>
  <si>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</si>
  <si>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</si>
  <si>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</si>
  <si>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</si>
  <si>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</si>
  <si>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</si>
  <si>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</si>
  <si>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</si>
  <si>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</si>
  <si>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</si>
  <si>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</si>
  <si>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</si>
  <si>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</si>
  <si>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</si>
  <si>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</si>
  <si>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</si>
  <si>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</si>
  <si>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</si>
  <si>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</si>
  <si>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</si>
  <si>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</si>
  <si>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</si>
  <si>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</si>
  <si>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</si>
  <si>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</si>
  <si>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</si>
  <si>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</si>
  <si>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</si>
  <si>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</si>
  <si>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</si>
  <si>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</si>
  <si>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</si>
  <si>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</si>
  <si>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</si>
  <si>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</si>
  <si>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</si>
  <si>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</si>
  <si>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</si>
  <si>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</si>
  <si>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</si>
  <si>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</si>
  <si>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</si>
  <si>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</si>
  <si>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</si>
  <si>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</si>
  <si>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</si>
  <si>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</si>
  <si>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</si>
  <si>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</si>
  <si>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</si>
  <si>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</si>
  <si>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</si>
  <si>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</si>
  <si>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</si>
  <si>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</si>
  <si>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</si>
  <si>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</si>
  <si>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</si>
  <si>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</si>
  <si>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</si>
  <si>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</si>
  <si>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</si>
  <si>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</si>
  <si>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</si>
  <si>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</si>
  <si>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</si>
  <si>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</si>
  <si>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</si>
  <si>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</si>
  <si>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</si>
  <si>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</si>
  <si>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</si>
  <si>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</si>
  <si>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</si>
  <si>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</si>
  <si>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</si>
  <si>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</si>
  <si>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</si>
  <si>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</si>
  <si>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</si>
  <si>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</si>
  <si>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</si>
  <si>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</si>
  <si>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</si>
  <si>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</si>
  <si>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</si>
  <si>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</si>
  <si>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</si>
  <si>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</si>
  <si>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</si>
  <si>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</si>
  <si>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</si>
  <si>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</si>
  <si>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</si>
  <si>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</si>
  <si>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</si>
  <si>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</si>
  <si>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</si>
  <si>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</si>
  <si>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</si>
  <si>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</si>
  <si>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</si>
  <si>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</si>
  <si>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</si>
  <si>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</si>
  <si>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</si>
  <si>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</si>
  <si>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</si>
  <si>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</si>
  <si>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</si>
  <si>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</si>
  <si>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</si>
  <si>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</si>
  <si>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</si>
  <si>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</si>
  <si>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</si>
  <si>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</si>
  <si>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</si>
  <si>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</si>
  <si>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</si>
  <si>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</si>
  <si>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</si>
  <si>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</si>
  <si>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</si>
  <si>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</si>
  <si>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</si>
  <si>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</si>
  <si>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</si>
  <si>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</si>
  <si>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</si>
  <si>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</si>
  <si>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</si>
  <si>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</si>
  <si>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</si>
  <si>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</si>
  <si>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</si>
  <si>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</si>
  <si>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</si>
  <si>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</si>
  <si>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</si>
  <si>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</si>
  <si>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</si>
  <si>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</si>
  <si>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</si>
  <si>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</si>
  <si>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</si>
  <si>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</si>
  <si>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</si>
  <si>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</si>
  <si>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</si>
  <si>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</si>
  <si>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</si>
  <si>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</si>
  <si>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</si>
  <si>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</si>
  <si>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</si>
  <si>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</si>
  <si>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</si>
  <si>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</si>
  <si>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</si>
  <si>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</si>
  <si>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</si>
  <si>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</si>
  <si>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</si>
  <si>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</si>
  <si>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</si>
  <si>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</si>
  <si>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</si>
  <si>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</si>
  <si>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</si>
  <si>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</si>
  <si>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</si>
  <si>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</si>
  <si>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</si>
  <si>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</si>
  <si>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</si>
  <si>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</si>
  <si>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</si>
  <si>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</si>
  <si>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</si>
  <si>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</si>
  <si>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</si>
  <si>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</si>
  <si>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</si>
  <si>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</si>
  <si>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</si>
  <si>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</si>
  <si>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</si>
  <si>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</si>
  <si>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</si>
  <si>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</si>
  <si>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</si>
  <si>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</si>
  <si>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</si>
  <si>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</si>
  <si>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</si>
  <si>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</si>
  <si>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</si>
  <si>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</si>
  <si>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</si>
  <si>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</si>
  <si>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</si>
  <si>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</si>
  <si>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</si>
  <si>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</si>
  <si>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</si>
  <si>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</si>
  <si>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</si>
  <si>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</si>
  <si>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</si>
  <si>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</si>
  <si>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</si>
  <si>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</si>
  <si>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</si>
  <si>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</si>
  <si>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</si>
  <si>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</si>
  <si>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</si>
  <si>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</si>
  <si>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</si>
  <si>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</si>
  <si>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</si>
  <si>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</si>
  <si>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</si>
  <si>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</si>
  <si>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</si>
  <si>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</si>
  <si>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</si>
  <si>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</si>
  <si>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</si>
  <si>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</si>
  <si>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</si>
  <si>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</si>
  <si>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</si>
  <si>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</si>
  <si>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</si>
  <si>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</si>
  <si>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</si>
  <si>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</si>
  <si>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</si>
  <si>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</si>
  <si>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</si>
  <si>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</si>
  <si>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</si>
  <si>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</si>
  <si>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</si>
  <si>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</si>
  <si>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</si>
  <si>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</si>
  <si>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</si>
  <si>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</si>
  <si>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</si>
  <si>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</si>
  <si>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</si>
  <si>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</si>
  <si>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</si>
  <si>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</si>
  <si>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</si>
  <si>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</si>
  <si>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</si>
  <si>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</si>
  <si>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</si>
  <si>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</si>
  <si>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</si>
  <si>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</si>
  <si>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</si>
  <si>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</si>
  <si>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</si>
  <si>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</si>
  <si>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</si>
  <si>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</si>
  <si>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</si>
  <si>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</si>
  <si>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</si>
  <si>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</si>
  <si>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</si>
  <si>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</si>
  <si>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</si>
  <si>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</si>
  <si>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</si>
  <si>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</si>
  <si>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</si>
  <si>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</si>
  <si>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</si>
  <si>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</si>
  <si>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</si>
  <si>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</si>
  <si>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</si>
  <si>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</si>
  <si>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</si>
  <si>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</si>
  <si>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</si>
  <si>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</si>
  <si>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</si>
  <si>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</si>
  <si>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</si>
  <si>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</si>
  <si>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</si>
  <si>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</si>
  <si>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</si>
  <si>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</si>
  <si>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</si>
  <si>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</si>
  <si>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</si>
  <si>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</si>
  <si>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</si>
  <si>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</si>
  <si>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</si>
  <si>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</si>
  <si>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</si>
  <si>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</si>
  <si>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</si>
  <si>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</si>
  <si>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</si>
  <si>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</si>
  <si>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</si>
  <si>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</si>
  <si>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</si>
  <si>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</si>
  <si>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</si>
  <si>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</si>
  <si>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</si>
  <si>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</si>
  <si>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</si>
  <si>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</si>
  <si>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</si>
  <si>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</si>
  <si>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</si>
  <si>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</si>
  <si>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</si>
  <si>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</si>
  <si>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</si>
  <si>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</si>
  <si>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</si>
  <si>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</si>
  <si>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</si>
  <si>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</si>
  <si>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</si>
  <si>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</si>
  <si>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</si>
  <si>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</si>
  <si>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</si>
  <si>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</si>
  <si>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</si>
  <si>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</si>
  <si>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</si>
  <si>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</si>
  <si>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</si>
  <si>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</si>
  <si>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</si>
  <si>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</si>
  <si>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</si>
  <si>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</si>
  <si>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</si>
  <si>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</si>
  <si>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</si>
  <si>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</si>
  <si>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</si>
  <si>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</si>
  <si>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</si>
  <si>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</si>
  <si>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(1,1),(0,1),(0,0),(1,0),(2,0),(2,1)</t>
    <phoneticPr fontId="7" type="noConversion"/>
  </si>
  <si>
    <t>(1,2),(2,2),(0,2),(0,1),(2,1),(2,0),(1,1),(1,0),(0,0)</t>
    <phoneticPr fontId="7" type="noConversion"/>
  </si>
  <si>
    <t>(1,1),(0,1),(1,0),(0,0)</t>
    <phoneticPr fontId="7" type="noConversion"/>
  </si>
  <si>
    <t>(1,1),(0,1),(2,1),(0,0),(2,0),(1,0)</t>
    <phoneticPr fontId="7" type="noConversion"/>
  </si>
  <si>
    <t>(1,2),(0,2),(2,2),(0,1),(2,1),(1,1),(0,1),(0,0),(2,0)</t>
    <phoneticPr fontId="7" type="noConversion"/>
  </si>
  <si>
    <t>(0,0),(1,0)</t>
    <phoneticPr fontId="7" type="noConversion"/>
  </si>
  <si>
    <t>(0,0),(1,0)</t>
  </si>
  <si>
    <t>(0,1),(0,0),(1,0),(1,1)</t>
    <phoneticPr fontId="7" type="noConversion"/>
  </si>
  <si>
    <t>(1,1),(1,2),(0,2),(2,0),(2,2),(0,0),(1,0),(2,1),(0,1)</t>
    <phoneticPr fontId="7" type="noConversion"/>
  </si>
  <si>
    <t>(1,2),(2,2),(2,1),(1,1),(0,3),(3,0),(3,3),(0,0),(2,3),(1,0),(1,3),(2,0),(0,2),(3,1),(3,2),(0,1)</t>
    <phoneticPr fontId="7" type="noConversion"/>
  </si>
  <si>
    <t>(1,0),(1,1),(0,0),(0,1)</t>
    <phoneticPr fontId="7" type="noConversion"/>
  </si>
  <si>
    <t>(2,0),(2,1),(2,2),(1,0),(1,1),(1,2),(0,0),(0,1),(0,2)</t>
    <phoneticPr fontId="7" type="noConversion"/>
  </si>
  <si>
    <t>(3,0),(0,3),(2,1),(1,2),(2,2),(1,1),(2,3),(1,0),(1,3),(2,0),(3,1),(0,2),(3,2),(0,1),(3,3),(0,0)</t>
    <phoneticPr fontId="7" type="noConversion"/>
  </si>
  <si>
    <t>(1,0),(1,1),(0,0),(0,1)</t>
  </si>
  <si>
    <t>(2,1),(0,1),(1,1),(0,0),(1,0),(2,0)</t>
    <phoneticPr fontId="7" type="noConversion"/>
  </si>
  <si>
    <t>(0,1),(1,1),(0,0),(1,0)</t>
    <phoneticPr fontId="7" type="noConversion"/>
  </si>
  <si>
    <t>(0,1),(2,1),(1,1),(2,0),(1,0),(0,0)</t>
    <phoneticPr fontId="7" type="noConversion"/>
  </si>
  <si>
    <t>(0,1),(0,0),(1,1),(1,0),(2,1),(2,0),(3,1),(3,0)</t>
    <phoneticPr fontId="7" type="noConversion"/>
  </si>
  <si>
    <t>(2,2),(1,2),(0,2),(0,1),(0,0),(1,0),(2,0),(1,1),(2,1),(3,2),(3,0),(3,1)</t>
    <phoneticPr fontId="7" type="noConversion"/>
  </si>
  <si>
    <t>(0,0)</t>
    <phoneticPr fontId="7" type="noConversion"/>
  </si>
  <si>
    <t>(0,1),(1,1),(2,0),(0,0),(0,1),(0,2)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</si>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</sst>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13" fillId="0" borderId="0" xfId="0" applyFont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336</v>
      </c>
      <c r="E1" s="24" t="s">
        <v>337</v>
      </c>
      <c r="F1" s="24" t="s">
        <v>338</v>
      </c>
      <c r="G1" s="24" t="s">
        <v>339</v>
      </c>
      <c r="H1" s="24" t="s">
        <v>340</v>
      </c>
      <c r="I1" s="24" t="s">
        <v>341</v>
      </c>
      <c r="J1" s="24" t="s">
        <v>343</v>
      </c>
      <c r="K1" s="24" t="s">
        <v>342</v>
      </c>
      <c r="L1" s="24" t="s">
        <v>344</v>
      </c>
      <c r="M1" s="24" t="s">
        <v>347</v>
      </c>
      <c r="N1" s="24" t="s">
        <v>345</v>
      </c>
      <c r="O1" s="24" t="s">
        <v>346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348</v>
      </c>
      <c r="F2" s="2" t="s">
        <v>357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362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362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360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361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362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364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365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363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362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363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363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362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363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359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362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358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362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363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362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363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361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364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362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349</v>
      </c>
      <c r="F26" s="2" t="s">
        <v>357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363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363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364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362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362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358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365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365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365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362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365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365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4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5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5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5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46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4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5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5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5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46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4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5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5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5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5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46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4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5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5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5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46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4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5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5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5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46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4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5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5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5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46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4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5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5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5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46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4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5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5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5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46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4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5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5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5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46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4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5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5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5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46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4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5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5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5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46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4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5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5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5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46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4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5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5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5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46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4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5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5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5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46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opLeftCell="J1" workbookViewId="0">
      <pane ySplit="1" topLeftCell="A2" activePane="bottomLeft" state="frozen"/>
      <selection pane="bottomLeft" activeCell="D20" sqref="D20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75.42578125" customWidth="1"/>
    <col min="13" max="29" width="13.5703125" customWidth="1"/>
  </cols>
  <sheetData>
    <row r="1" spans="1:29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388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8" t="s">
        <v>387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8" t="s">
        <v>389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14" t="s">
        <v>153</v>
      </c>
      <c r="L7" s="38" t="s">
        <v>390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154</v>
      </c>
      <c r="B8" s="14" t="s">
        <v>155</v>
      </c>
      <c r="C8" s="14" t="s">
        <v>156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157</v>
      </c>
      <c r="L8" s="38" t="s">
        <v>391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154</v>
      </c>
      <c r="B9" s="14" t="s">
        <v>158</v>
      </c>
      <c r="C9" s="14" t="s">
        <v>156</v>
      </c>
      <c r="D9" s="14">
        <v>15</v>
      </c>
      <c r="E9" s="14">
        <v>75</v>
      </c>
      <c r="F9" s="14">
        <v>150</v>
      </c>
      <c r="G9" s="14" t="s">
        <v>159</v>
      </c>
      <c r="H9" s="14" t="s">
        <v>148</v>
      </c>
      <c r="I9" s="14">
        <v>4000</v>
      </c>
      <c r="J9" s="14">
        <v>35</v>
      </c>
      <c r="K9" s="14" t="s">
        <v>160</v>
      </c>
      <c r="L9" s="38" t="s">
        <v>392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154</v>
      </c>
      <c r="B10" s="14" t="s">
        <v>161</v>
      </c>
      <c r="C10" s="14" t="s">
        <v>156</v>
      </c>
      <c r="D10" s="14">
        <v>20</v>
      </c>
      <c r="E10" s="14">
        <v>100</v>
      </c>
      <c r="F10" s="14">
        <v>200</v>
      </c>
      <c r="G10" s="14" t="s">
        <v>162</v>
      </c>
      <c r="H10" s="14" t="s">
        <v>152</v>
      </c>
      <c r="I10" s="14">
        <v>7000</v>
      </c>
      <c r="J10" s="14">
        <v>45</v>
      </c>
      <c r="K10" s="14" t="s">
        <v>163</v>
      </c>
      <c r="L10" s="38" t="s">
        <v>393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164</v>
      </c>
      <c r="B11" s="14" t="s">
        <v>165</v>
      </c>
      <c r="C11" s="14" t="s">
        <v>166</v>
      </c>
      <c r="D11" s="14">
        <v>24</v>
      </c>
      <c r="E11" s="14">
        <v>64</v>
      </c>
      <c r="F11" s="14">
        <v>80</v>
      </c>
      <c r="G11" s="14" t="s">
        <v>167</v>
      </c>
      <c r="H11" s="14" t="s">
        <v>168</v>
      </c>
      <c r="I11" s="14">
        <v>500</v>
      </c>
      <c r="J11" s="14">
        <v>10</v>
      </c>
      <c r="K11" s="14" t="s">
        <v>145</v>
      </c>
      <c r="L11" s="38" t="s">
        <v>394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164</v>
      </c>
      <c r="B12" s="14" t="s">
        <v>169</v>
      </c>
      <c r="C12" s="14" t="s">
        <v>166</v>
      </c>
      <c r="D12" s="14">
        <v>48</v>
      </c>
      <c r="E12" s="14">
        <v>128</v>
      </c>
      <c r="F12" s="14">
        <v>160</v>
      </c>
      <c r="G12" s="14" t="s">
        <v>170</v>
      </c>
      <c r="H12" s="14" t="s">
        <v>168</v>
      </c>
      <c r="I12" s="14">
        <v>1500</v>
      </c>
      <c r="J12" s="14">
        <v>15</v>
      </c>
      <c r="K12" s="14" t="s">
        <v>145</v>
      </c>
      <c r="L12" t="s">
        <v>395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171</v>
      </c>
      <c r="B13" s="14" t="s">
        <v>172</v>
      </c>
      <c r="C13" s="14" t="s">
        <v>173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174</v>
      </c>
      <c r="L13" s="38" t="s">
        <v>396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171</v>
      </c>
      <c r="B14" s="14" t="s">
        <v>175</v>
      </c>
      <c r="C14" s="14" t="s">
        <v>173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14" t="s">
        <v>176</v>
      </c>
      <c r="L14" s="38" t="s">
        <v>397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171</v>
      </c>
      <c r="B15" s="14" t="s">
        <v>177</v>
      </c>
      <c r="C15" s="14" t="s">
        <v>173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178</v>
      </c>
      <c r="I15" s="14">
        <v>12000</v>
      </c>
      <c r="J15" s="14">
        <v>-12000</v>
      </c>
      <c r="K15" s="14" t="s">
        <v>179</v>
      </c>
      <c r="L15" s="38" t="s">
        <v>398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180</v>
      </c>
      <c r="B16" s="14" t="s">
        <v>181</v>
      </c>
      <c r="C16" s="14" t="s">
        <v>182</v>
      </c>
      <c r="D16" s="14">
        <v>30</v>
      </c>
      <c r="E16" s="14">
        <v>60</v>
      </c>
      <c r="F16" s="14">
        <v>100</v>
      </c>
      <c r="G16" s="14" t="s">
        <v>183</v>
      </c>
      <c r="H16" s="14" t="s">
        <v>168</v>
      </c>
      <c r="I16" s="14">
        <v>2000</v>
      </c>
      <c r="J16" s="14">
        <v>30</v>
      </c>
      <c r="K16" s="14" t="s">
        <v>145</v>
      </c>
      <c r="L16" s="38" t="s">
        <v>394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180</v>
      </c>
      <c r="B17" s="14" t="s">
        <v>184</v>
      </c>
      <c r="C17" s="14" t="s">
        <v>182</v>
      </c>
      <c r="D17" s="14">
        <v>36</v>
      </c>
      <c r="E17" s="14">
        <v>72</v>
      </c>
      <c r="F17" s="14">
        <v>120</v>
      </c>
      <c r="G17" s="14" t="s">
        <v>185</v>
      </c>
      <c r="H17" s="14" t="s">
        <v>168</v>
      </c>
      <c r="I17" s="14">
        <v>3500</v>
      </c>
      <c r="J17" s="14">
        <v>50</v>
      </c>
      <c r="K17" s="14" t="s">
        <v>145</v>
      </c>
      <c r="L17" s="38" t="s">
        <v>394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186</v>
      </c>
      <c r="B18" s="14" t="s">
        <v>187</v>
      </c>
      <c r="C18" s="14" t="s">
        <v>188</v>
      </c>
      <c r="D18" s="14">
        <v>30</v>
      </c>
      <c r="E18" s="14">
        <v>60</v>
      </c>
      <c r="F18" s="14">
        <v>100</v>
      </c>
      <c r="G18" s="14" t="s">
        <v>189</v>
      </c>
      <c r="H18" s="14" t="s">
        <v>168</v>
      </c>
      <c r="I18" s="14">
        <v>1800</v>
      </c>
      <c r="J18" s="14">
        <v>40</v>
      </c>
      <c r="K18" s="14" t="s">
        <v>145</v>
      </c>
      <c r="L18" s="37" t="s">
        <v>394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186</v>
      </c>
      <c r="B19" s="14" t="s">
        <v>190</v>
      </c>
      <c r="C19" s="14" t="s">
        <v>188</v>
      </c>
      <c r="D19" s="14">
        <v>60</v>
      </c>
      <c r="E19" s="14">
        <v>120</v>
      </c>
      <c r="F19" s="14">
        <v>200</v>
      </c>
      <c r="G19" s="14" t="s">
        <v>191</v>
      </c>
      <c r="H19" s="14" t="s">
        <v>168</v>
      </c>
      <c r="I19" s="14">
        <v>3000</v>
      </c>
      <c r="J19" s="14">
        <v>60</v>
      </c>
      <c r="K19" s="14" t="s">
        <v>145</v>
      </c>
      <c r="L19" t="s">
        <v>395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192</v>
      </c>
      <c r="B20" s="14" t="s">
        <v>193</v>
      </c>
      <c r="C20" s="14" t="s">
        <v>194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195</v>
      </c>
      <c r="L20" s="38" t="s">
        <v>399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192</v>
      </c>
      <c r="B21" s="14" t="s">
        <v>196</v>
      </c>
      <c r="C21" s="14" t="s">
        <v>194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195</v>
      </c>
      <c r="L21" s="38" t="s">
        <v>400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192</v>
      </c>
      <c r="B22" s="14" t="s">
        <v>197</v>
      </c>
      <c r="C22" s="14" t="s">
        <v>194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178</v>
      </c>
      <c r="I22" s="14">
        <v>2500</v>
      </c>
      <c r="J22" s="14">
        <v>0</v>
      </c>
      <c r="K22" s="14" t="s">
        <v>198</v>
      </c>
      <c r="L22" s="38" t="s">
        <v>401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192</v>
      </c>
      <c r="B23" s="14" t="s">
        <v>199</v>
      </c>
      <c r="C23" s="14" t="s">
        <v>200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195</v>
      </c>
      <c r="L23" t="s">
        <v>402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192</v>
      </c>
      <c r="B24" s="14" t="s">
        <v>201</v>
      </c>
      <c r="C24" s="14" t="s">
        <v>200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195</v>
      </c>
      <c r="L24" s="38" t="s">
        <v>400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192</v>
      </c>
      <c r="B25" s="14" t="s">
        <v>202</v>
      </c>
      <c r="C25" s="14" t="s">
        <v>200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178</v>
      </c>
      <c r="I25" s="14">
        <v>3000</v>
      </c>
      <c r="J25" s="14">
        <v>40</v>
      </c>
      <c r="K25" s="14" t="s">
        <v>198</v>
      </c>
      <c r="L25" s="38" t="s">
        <v>401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192</v>
      </c>
      <c r="B26" s="14" t="s">
        <v>203</v>
      </c>
      <c r="C26" s="15" t="s">
        <v>204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195</v>
      </c>
      <c r="L26" t="s">
        <v>402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192</v>
      </c>
      <c r="B27" s="14" t="s">
        <v>205</v>
      </c>
      <c r="C27" s="15" t="s">
        <v>204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195</v>
      </c>
      <c r="L27" s="38" t="s">
        <v>400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192</v>
      </c>
      <c r="B28" s="14" t="s">
        <v>206</v>
      </c>
      <c r="C28" s="15" t="s">
        <v>204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178</v>
      </c>
      <c r="I28" s="14">
        <v>3000</v>
      </c>
      <c r="J28" s="14">
        <v>0</v>
      </c>
      <c r="K28" s="14" t="s">
        <v>198</v>
      </c>
      <c r="L28" s="38" t="s">
        <v>401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207</v>
      </c>
      <c r="B29" s="14" t="s">
        <v>208</v>
      </c>
      <c r="C29" s="14" t="s">
        <v>209</v>
      </c>
      <c r="D29" s="14">
        <v>50</v>
      </c>
      <c r="E29" s="14">
        <v>100</v>
      </c>
      <c r="F29" s="14">
        <v>200</v>
      </c>
      <c r="G29" s="14" t="s">
        <v>210</v>
      </c>
      <c r="H29" s="14" t="s">
        <v>148</v>
      </c>
      <c r="I29" s="14">
        <v>2000</v>
      </c>
      <c r="J29" s="14">
        <v>30</v>
      </c>
      <c r="K29" s="14" t="s">
        <v>211</v>
      </c>
      <c r="L29" s="38" t="s">
        <v>403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207</v>
      </c>
      <c r="B30" s="14" t="s">
        <v>212</v>
      </c>
      <c r="C30" s="14" t="s">
        <v>209</v>
      </c>
      <c r="D30" s="14">
        <v>75</v>
      </c>
      <c r="E30" s="14">
        <v>150</v>
      </c>
      <c r="F30" s="14">
        <v>300</v>
      </c>
      <c r="G30" s="14" t="s">
        <v>213</v>
      </c>
      <c r="H30" s="14" t="s">
        <v>148</v>
      </c>
      <c r="I30" s="14">
        <v>4000</v>
      </c>
      <c r="J30" s="14">
        <v>50</v>
      </c>
      <c r="K30" s="14" t="s">
        <v>211</v>
      </c>
      <c r="L30" s="38" t="s">
        <v>403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214</v>
      </c>
      <c r="B31" s="14" t="s">
        <v>215</v>
      </c>
      <c r="C31" s="14" t="s">
        <v>216</v>
      </c>
      <c r="D31" s="14">
        <v>30</v>
      </c>
      <c r="E31" s="14">
        <v>60</v>
      </c>
      <c r="F31" s="14">
        <v>100</v>
      </c>
      <c r="G31" s="14" t="s">
        <v>217</v>
      </c>
      <c r="H31" s="14" t="s">
        <v>144</v>
      </c>
      <c r="I31" s="14">
        <v>2000</v>
      </c>
      <c r="J31" s="14">
        <v>10</v>
      </c>
      <c r="K31" s="14" t="s">
        <v>145</v>
      </c>
      <c r="L31" s="38" t="s">
        <v>404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214</v>
      </c>
      <c r="B32" s="14" t="s">
        <v>218</v>
      </c>
      <c r="C32" s="14" t="s">
        <v>216</v>
      </c>
      <c r="D32" s="14">
        <v>36</v>
      </c>
      <c r="E32" s="14">
        <v>72</v>
      </c>
      <c r="F32" s="14">
        <v>120</v>
      </c>
      <c r="G32" s="14" t="s">
        <v>219</v>
      </c>
      <c r="H32" s="14" t="s">
        <v>148</v>
      </c>
      <c r="I32" s="14">
        <v>4000</v>
      </c>
      <c r="J32" s="14">
        <v>20</v>
      </c>
      <c r="K32" s="14" t="s">
        <v>220</v>
      </c>
      <c r="L32" s="38" t="s">
        <v>405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221</v>
      </c>
      <c r="B33" s="14" t="s">
        <v>222</v>
      </c>
      <c r="C33" s="14" t="s">
        <v>223</v>
      </c>
      <c r="D33" s="14">
        <v>25</v>
      </c>
      <c r="E33" s="14" t="s">
        <v>135</v>
      </c>
      <c r="F33" s="14">
        <v>100</v>
      </c>
      <c r="G33" s="14" t="s">
        <v>224</v>
      </c>
      <c r="H33" s="14" t="s">
        <v>225</v>
      </c>
      <c r="I33" s="14">
        <v>1200</v>
      </c>
      <c r="J33" s="14">
        <v>0</v>
      </c>
      <c r="K33" s="14" t="s">
        <v>226</v>
      </c>
      <c r="L33" s="38" t="s">
        <v>406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221</v>
      </c>
      <c r="B34" s="14" t="s">
        <v>227</v>
      </c>
      <c r="C34" s="14" t="s">
        <v>223</v>
      </c>
      <c r="D34" s="14">
        <v>40</v>
      </c>
      <c r="E34" s="14" t="s">
        <v>135</v>
      </c>
      <c r="F34" s="14">
        <v>160</v>
      </c>
      <c r="G34" s="14" t="s">
        <v>228</v>
      </c>
      <c r="H34" s="14" t="s">
        <v>229</v>
      </c>
      <c r="I34" s="14">
        <v>2000</v>
      </c>
      <c r="J34" s="14">
        <v>0</v>
      </c>
      <c r="K34" s="14" t="s">
        <v>230</v>
      </c>
      <c r="L34" s="38" t="s">
        <v>407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231</v>
      </c>
      <c r="B35" s="14" t="s">
        <v>232</v>
      </c>
      <c r="C35" s="14" t="s">
        <v>233</v>
      </c>
      <c r="D35" s="14" t="s">
        <v>135</v>
      </c>
      <c r="E35" s="14">
        <v>70</v>
      </c>
      <c r="F35" s="14">
        <v>100</v>
      </c>
      <c r="G35" s="14" t="s">
        <v>234</v>
      </c>
      <c r="H35" s="14" t="s">
        <v>235</v>
      </c>
      <c r="I35" s="14">
        <v>700</v>
      </c>
      <c r="J35" s="14">
        <v>20</v>
      </c>
      <c r="K35" s="14" t="s">
        <v>236</v>
      </c>
      <c r="L35" s="38" t="s">
        <v>408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237</v>
      </c>
      <c r="B36" s="14" t="s">
        <v>238</v>
      </c>
      <c r="C36" s="14" t="s">
        <v>239</v>
      </c>
      <c r="D36" s="14" t="s">
        <v>135</v>
      </c>
      <c r="E36" s="14" t="s">
        <v>135</v>
      </c>
      <c r="F36" s="14" t="s">
        <v>135</v>
      </c>
      <c r="G36" s="14" t="s">
        <v>240</v>
      </c>
      <c r="H36" s="14" t="s">
        <v>148</v>
      </c>
      <c r="I36" s="14">
        <v>1200</v>
      </c>
      <c r="J36" s="14">
        <v>20</v>
      </c>
      <c r="K36" s="14" t="s">
        <v>211</v>
      </c>
      <c r="L36" s="38" t="s">
        <v>409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237</v>
      </c>
      <c r="B37" s="14" t="s">
        <v>241</v>
      </c>
      <c r="C37" s="14" t="s">
        <v>239</v>
      </c>
      <c r="D37" s="14" t="s">
        <v>135</v>
      </c>
      <c r="E37" s="14" t="s">
        <v>135</v>
      </c>
      <c r="F37" s="14" t="s">
        <v>135</v>
      </c>
      <c r="G37" s="14" t="s">
        <v>242</v>
      </c>
      <c r="H37" s="14" t="s">
        <v>144</v>
      </c>
      <c r="I37" s="14">
        <v>1200</v>
      </c>
      <c r="J37" s="14">
        <v>0</v>
      </c>
      <c r="K37" s="14" t="s">
        <v>145</v>
      </c>
      <c r="L37" s="38" t="s">
        <v>404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237</v>
      </c>
      <c r="B38" s="14" t="s">
        <v>243</v>
      </c>
      <c r="C38" s="14" t="s">
        <v>239</v>
      </c>
      <c r="D38" s="14" t="s">
        <v>135</v>
      </c>
      <c r="E38" s="14" t="s">
        <v>135</v>
      </c>
      <c r="F38" s="14" t="s">
        <v>135</v>
      </c>
      <c r="G38" s="14" t="s">
        <v>244</v>
      </c>
      <c r="H38" s="14" t="s">
        <v>148</v>
      </c>
      <c r="I38" s="14">
        <v>2000</v>
      </c>
      <c r="J38" s="14">
        <v>0</v>
      </c>
      <c r="K38" s="14" t="s">
        <v>211</v>
      </c>
      <c r="L38" s="38" t="s">
        <v>409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237</v>
      </c>
      <c r="B39" s="14" t="s">
        <v>245</v>
      </c>
      <c r="C39" s="14" t="s">
        <v>239</v>
      </c>
      <c r="D39" s="14" t="s">
        <v>135</v>
      </c>
      <c r="E39" s="14" t="s">
        <v>135</v>
      </c>
      <c r="F39" s="14" t="s">
        <v>135</v>
      </c>
      <c r="G39" s="14" t="s">
        <v>246</v>
      </c>
      <c r="H39" s="14" t="s">
        <v>229</v>
      </c>
      <c r="I39" s="14">
        <v>3500</v>
      </c>
      <c r="J39" s="14">
        <v>20</v>
      </c>
      <c r="K39" s="14" t="s">
        <v>247</v>
      </c>
      <c r="L39" s="38" t="s">
        <v>410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248</v>
      </c>
      <c r="B40" s="14" t="s">
        <v>248</v>
      </c>
      <c r="C40" s="14" t="s">
        <v>249</v>
      </c>
      <c r="D40" s="14" t="s">
        <v>135</v>
      </c>
      <c r="E40" s="14" t="s">
        <v>135</v>
      </c>
      <c r="F40" s="14" t="s">
        <v>135</v>
      </c>
      <c r="G40" s="14" t="s">
        <v>250</v>
      </c>
      <c r="H40" s="14" t="s">
        <v>235</v>
      </c>
      <c r="I40" s="14">
        <v>10</v>
      </c>
      <c r="J40" s="14">
        <v>0</v>
      </c>
      <c r="K40" s="14" t="s">
        <v>135</v>
      </c>
      <c r="L40" s="38" t="s">
        <v>411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251</v>
      </c>
      <c r="B41" s="14" t="s">
        <v>252</v>
      </c>
      <c r="C41" s="14" t="s">
        <v>253</v>
      </c>
      <c r="D41" s="14" t="s">
        <v>135</v>
      </c>
      <c r="E41" s="14" t="s">
        <v>135</v>
      </c>
      <c r="F41" s="14" t="s">
        <v>135</v>
      </c>
      <c r="G41" s="14" t="s">
        <v>254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350</v>
      </c>
      <c r="B1" s="28" t="s">
        <v>338</v>
      </c>
      <c r="C1" s="28" t="s">
        <v>336</v>
      </c>
      <c r="D1" s="28" t="s">
        <v>346</v>
      </c>
      <c r="E1" s="28" t="s">
        <v>366</v>
      </c>
      <c r="F1" s="28" t="s">
        <v>367</v>
      </c>
      <c r="G1" s="28" t="s">
        <v>368</v>
      </c>
      <c r="H1" s="28" t="s">
        <v>369</v>
      </c>
      <c r="I1" s="28" t="s">
        <v>372</v>
      </c>
      <c r="J1" s="28" t="s">
        <v>370</v>
      </c>
      <c r="K1" s="27" t="s">
        <v>371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255</v>
      </c>
      <c r="C2" s="14" t="s">
        <v>256</v>
      </c>
      <c r="D2" s="14" t="s">
        <v>257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255</v>
      </c>
      <c r="C3" s="14" t="s">
        <v>258</v>
      </c>
      <c r="D3" s="14" t="s">
        <v>259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255</v>
      </c>
      <c r="C4" s="14" t="s">
        <v>260</v>
      </c>
      <c r="D4" s="14" t="s">
        <v>261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255</v>
      </c>
      <c r="C5" s="14" t="s">
        <v>262</v>
      </c>
      <c r="D5" s="14" t="s">
        <v>263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255</v>
      </c>
      <c r="C6" s="14" t="s">
        <v>264</v>
      </c>
      <c r="D6" s="14" t="s">
        <v>265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255</v>
      </c>
      <c r="C7" s="14" t="s">
        <v>266</v>
      </c>
      <c r="D7" s="14" t="s">
        <v>267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268</v>
      </c>
      <c r="C8" s="14" t="s">
        <v>269</v>
      </c>
      <c r="D8" s="14" t="s">
        <v>270</v>
      </c>
      <c r="E8" s="14">
        <v>100</v>
      </c>
      <c r="F8" s="14">
        <v>1</v>
      </c>
      <c r="G8" s="14">
        <v>50</v>
      </c>
      <c r="H8" s="14">
        <v>200</v>
      </c>
      <c r="I8" s="14" t="s">
        <v>271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268</v>
      </c>
      <c r="C9" s="14" t="s">
        <v>272</v>
      </c>
      <c r="D9" s="14" t="s">
        <v>273</v>
      </c>
      <c r="E9" s="14">
        <v>120</v>
      </c>
      <c r="F9" s="14">
        <v>1</v>
      </c>
      <c r="G9" s="14">
        <v>50</v>
      </c>
      <c r="H9" s="14">
        <v>220</v>
      </c>
      <c r="I9" s="14" t="s">
        <v>271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268</v>
      </c>
      <c r="C10" s="14" t="s">
        <v>274</v>
      </c>
      <c r="D10" s="14" t="s">
        <v>275</v>
      </c>
      <c r="E10" s="14">
        <v>150</v>
      </c>
      <c r="F10" s="27">
        <v>1</v>
      </c>
      <c r="G10" s="14">
        <v>50</v>
      </c>
      <c r="H10" s="14">
        <v>250</v>
      </c>
      <c r="I10" s="14" t="s">
        <v>271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276</v>
      </c>
      <c r="C11" s="14" t="s">
        <v>277</v>
      </c>
      <c r="D11" s="14" t="s">
        <v>278</v>
      </c>
      <c r="E11" s="14">
        <v>150</v>
      </c>
      <c r="F11" s="27">
        <v>2</v>
      </c>
      <c r="G11" s="14">
        <v>1.5</v>
      </c>
      <c r="H11" s="14">
        <v>200</v>
      </c>
      <c r="I11" s="14" t="s">
        <v>279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276</v>
      </c>
      <c r="C12" s="14" t="s">
        <v>280</v>
      </c>
      <c r="D12" s="14" t="s">
        <v>281</v>
      </c>
      <c r="E12" s="14">
        <v>200</v>
      </c>
      <c r="F12" s="27">
        <v>2</v>
      </c>
      <c r="G12" s="14">
        <v>1.7</v>
      </c>
      <c r="H12" s="14">
        <v>300</v>
      </c>
      <c r="I12" s="14" t="s">
        <v>279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276</v>
      </c>
      <c r="C13" s="14" t="s">
        <v>282</v>
      </c>
      <c r="D13" s="14" t="s">
        <v>283</v>
      </c>
      <c r="E13" s="14">
        <v>250</v>
      </c>
      <c r="F13" s="14">
        <v>2</v>
      </c>
      <c r="G13" s="14">
        <v>2</v>
      </c>
      <c r="H13" s="14">
        <v>400</v>
      </c>
      <c r="I13" s="14" t="s">
        <v>279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350</v>
      </c>
      <c r="B1" s="32" t="s">
        <v>338</v>
      </c>
      <c r="C1" s="32" t="s">
        <v>346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352</v>
      </c>
      <c r="C2" s="33" t="s">
        <v>353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351</v>
      </c>
      <c r="C3" s="34" t="s">
        <v>354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356</v>
      </c>
      <c r="C4" s="33" t="s">
        <v>355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H33" sqref="H33"/>
    </sheetView>
  </sheetViews>
  <sheetFormatPr defaultColWidth="12.5703125" defaultRowHeight="15.75" customHeight="1" x14ac:dyDescent="0.2"/>
  <cols>
    <col min="2" max="2" width="28.85546875" customWidth="1"/>
    <col min="6" max="6" width="68.140625" customWidth="1"/>
  </cols>
  <sheetData>
    <row r="1" spans="1:26" x14ac:dyDescent="0.2">
      <c r="A1" s="16" t="s">
        <v>350</v>
      </c>
      <c r="B1" s="39" t="s">
        <v>336</v>
      </c>
      <c r="C1" s="39" t="s">
        <v>374</v>
      </c>
      <c r="D1" s="39" t="s">
        <v>375</v>
      </c>
      <c r="E1" s="39" t="s">
        <v>412</v>
      </c>
      <c r="F1" s="39" t="s">
        <v>346</v>
      </c>
      <c r="G1" s="39" t="s">
        <v>371</v>
      </c>
      <c r="H1" s="39" t="s">
        <v>413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33" t="s">
        <v>431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284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42" t="s">
        <v>432</v>
      </c>
      <c r="C3" s="18">
        <f>7</f>
        <v>7</v>
      </c>
      <c r="D3" s="18">
        <v>2</v>
      </c>
      <c r="E3" s="18">
        <v>0</v>
      </c>
      <c r="F3" s="18" t="s">
        <v>285</v>
      </c>
      <c r="G3" s="18">
        <v>1500</v>
      </c>
      <c r="H3" s="18" t="s">
        <v>286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33" t="s">
        <v>433</v>
      </c>
      <c r="C4" s="18">
        <v>15</v>
      </c>
      <c r="D4" s="18">
        <v>3</v>
      </c>
      <c r="E4" s="18">
        <v>0</v>
      </c>
      <c r="F4" s="18" t="s">
        <v>287</v>
      </c>
      <c r="G4" s="18">
        <v>3000</v>
      </c>
      <c r="H4" s="18" t="s">
        <v>286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3" t="s">
        <v>434</v>
      </c>
      <c r="C5" s="18">
        <f>17</f>
        <v>17</v>
      </c>
      <c r="D5" s="18">
        <v>0</v>
      </c>
      <c r="E5" s="18">
        <f>10</f>
        <v>10</v>
      </c>
      <c r="F5" s="18" t="s">
        <v>298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33" t="s">
        <v>435</v>
      </c>
      <c r="C6" s="18">
        <f>20</f>
        <v>20</v>
      </c>
      <c r="D6" s="18">
        <v>-5</v>
      </c>
      <c r="E6" s="18">
        <v>0</v>
      </c>
      <c r="F6" s="18" t="s">
        <v>299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33" t="s">
        <v>436</v>
      </c>
      <c r="C7" s="18">
        <f>15</f>
        <v>15</v>
      </c>
      <c r="D7" s="18">
        <f>2</f>
        <v>2</v>
      </c>
      <c r="E7" s="18">
        <v>0</v>
      </c>
      <c r="F7" s="18" t="s">
        <v>300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288</v>
      </c>
      <c r="C8" s="18">
        <f>2</f>
        <v>2</v>
      </c>
      <c r="D8" s="18">
        <v>-6</v>
      </c>
      <c r="E8" s="18">
        <v>0</v>
      </c>
      <c r="F8" s="18" t="s">
        <v>289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290</v>
      </c>
      <c r="C9" s="18">
        <f>6</f>
        <v>6</v>
      </c>
      <c r="D9" s="18">
        <v>-2</v>
      </c>
      <c r="E9" s="18">
        <f>5</f>
        <v>5</v>
      </c>
      <c r="F9" s="18" t="s">
        <v>291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292</v>
      </c>
      <c r="C10" s="18">
        <f>10</f>
        <v>10</v>
      </c>
      <c r="D10" s="18">
        <f>2</f>
        <v>2</v>
      </c>
      <c r="E10" s="18">
        <f>10</f>
        <v>10</v>
      </c>
      <c r="F10" s="18" t="s">
        <v>293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294</v>
      </c>
      <c r="C11" s="18">
        <f>14</f>
        <v>14</v>
      </c>
      <c r="D11" s="18">
        <f>6</f>
        <v>6</v>
      </c>
      <c r="E11" s="18">
        <f>15</f>
        <v>15</v>
      </c>
      <c r="F11" s="18" t="s">
        <v>295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296</v>
      </c>
      <c r="C12" s="18">
        <f>18</f>
        <v>18</v>
      </c>
      <c r="D12" s="18">
        <f>10</f>
        <v>10</v>
      </c>
      <c r="E12" s="18">
        <f>20</f>
        <v>20</v>
      </c>
      <c r="F12" s="18" t="s">
        <v>297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H33" sqref="H33"/>
    </sheetView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39" t="s">
        <v>414</v>
      </c>
      <c r="B1" s="39" t="s">
        <v>415</v>
      </c>
      <c r="C1" s="39" t="s">
        <v>416</v>
      </c>
      <c r="D1" s="39" t="s">
        <v>417</v>
      </c>
      <c r="E1" s="39" t="s">
        <v>418</v>
      </c>
      <c r="F1" s="39" t="s">
        <v>419</v>
      </c>
      <c r="G1" s="39" t="s">
        <v>420</v>
      </c>
      <c r="H1" s="39" t="s">
        <v>421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301</v>
      </c>
      <c r="C2" s="18">
        <v>0</v>
      </c>
      <c r="D2" s="18">
        <f>2</f>
        <v>2</v>
      </c>
      <c r="E2" s="18">
        <f>20</f>
        <v>20</v>
      </c>
      <c r="F2" s="18" t="s">
        <v>302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303</v>
      </c>
      <c r="C3" s="18">
        <v>0</v>
      </c>
      <c r="D3" s="18">
        <f>10</f>
        <v>10</v>
      </c>
      <c r="E3" s="18">
        <f>40</f>
        <v>40</v>
      </c>
      <c r="F3" s="18" t="s">
        <v>304</v>
      </c>
      <c r="G3" s="18">
        <v>1500</v>
      </c>
      <c r="H3" s="18" t="s">
        <v>286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305</v>
      </c>
      <c r="C4" s="18">
        <f>1</f>
        <v>1</v>
      </c>
      <c r="D4" s="18">
        <f>18</f>
        <v>18</v>
      </c>
      <c r="E4" s="18">
        <f>60</f>
        <v>60</v>
      </c>
      <c r="F4" s="18" t="s">
        <v>306</v>
      </c>
      <c r="G4" s="18">
        <v>3000</v>
      </c>
      <c r="H4" s="18" t="s">
        <v>286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42.75" x14ac:dyDescent="0.2">
      <c r="A5" s="18">
        <v>3</v>
      </c>
      <c r="B5" s="18" t="s">
        <v>309</v>
      </c>
      <c r="C5" s="18">
        <f>10</f>
        <v>10</v>
      </c>
      <c r="D5" s="18">
        <f>15</f>
        <v>15</v>
      </c>
      <c r="E5" s="18">
        <f>20</f>
        <v>20</v>
      </c>
      <c r="F5" s="18" t="s">
        <v>310</v>
      </c>
      <c r="G5" s="19">
        <v>4000</v>
      </c>
      <c r="H5" s="19" t="s">
        <v>102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5.5" x14ac:dyDescent="0.2">
      <c r="A6" s="18">
        <v>4</v>
      </c>
      <c r="B6" s="17" t="s">
        <v>311</v>
      </c>
      <c r="C6" s="17">
        <v>0</v>
      </c>
      <c r="D6" s="17">
        <v>20</v>
      </c>
      <c r="E6" s="17">
        <v>70</v>
      </c>
      <c r="F6" s="19" t="s">
        <v>312</v>
      </c>
      <c r="G6" s="17">
        <v>4000</v>
      </c>
      <c r="H6" s="17" t="s">
        <v>59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8" t="s">
        <v>307</v>
      </c>
      <c r="C7" s="18">
        <v>0</v>
      </c>
      <c r="D7" s="18">
        <v>0</v>
      </c>
      <c r="E7" s="18">
        <f>15</f>
        <v>15</v>
      </c>
      <c r="F7" s="18" t="s">
        <v>308</v>
      </c>
      <c r="G7" s="18">
        <v>0</v>
      </c>
      <c r="H7" s="18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tabSelected="1" workbookViewId="0">
      <selection activeCell="H33" sqref="H33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40" t="s">
        <v>422</v>
      </c>
      <c r="B1" s="41" t="s">
        <v>336</v>
      </c>
      <c r="C1" s="41" t="s">
        <v>346</v>
      </c>
      <c r="D1" s="41" t="s">
        <v>371</v>
      </c>
      <c r="E1" s="41" t="s">
        <v>413</v>
      </c>
      <c r="F1" s="41" t="s">
        <v>423</v>
      </c>
      <c r="G1" s="41" t="s">
        <v>424</v>
      </c>
      <c r="H1" s="41" t="s">
        <v>425</v>
      </c>
      <c r="I1" s="41" t="s">
        <v>426</v>
      </c>
      <c r="J1" s="41" t="s">
        <v>427</v>
      </c>
      <c r="K1" s="41" t="s">
        <v>428</v>
      </c>
      <c r="L1" s="41" t="s">
        <v>429</v>
      </c>
      <c r="M1" s="41" t="s">
        <v>430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313</v>
      </c>
      <c r="C2" s="20" t="s">
        <v>314</v>
      </c>
      <c r="D2" s="20">
        <v>0</v>
      </c>
      <c r="E2" s="20"/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315</v>
      </c>
      <c r="C3" s="20" t="s">
        <v>316</v>
      </c>
      <c r="D3" s="20">
        <v>4000</v>
      </c>
      <c r="E3" s="20" t="s">
        <v>78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317</v>
      </c>
      <c r="C4" s="20" t="s">
        <v>318</v>
      </c>
      <c r="D4" s="20">
        <v>4000</v>
      </c>
      <c r="E4" s="20" t="s">
        <v>78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319</v>
      </c>
      <c r="C5" s="20" t="s">
        <v>320</v>
      </c>
      <c r="D5" s="20">
        <v>4000</v>
      </c>
      <c r="E5" s="20" t="s">
        <v>102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321</v>
      </c>
      <c r="C6" s="20" t="s">
        <v>322</v>
      </c>
      <c r="D6" s="20">
        <v>4000</v>
      </c>
      <c r="E6" s="20" t="s">
        <v>102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323</v>
      </c>
      <c r="C7" s="20" t="s">
        <v>324</v>
      </c>
      <c r="D7" s="20">
        <v>4000</v>
      </c>
      <c r="E7" s="20" t="s">
        <v>4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325</v>
      </c>
      <c r="C8" s="20" t="s">
        <v>326</v>
      </c>
      <c r="D8" s="20">
        <v>4000</v>
      </c>
      <c r="E8" s="20"/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307</v>
      </c>
      <c r="C9" s="20" t="s">
        <v>327</v>
      </c>
      <c r="D9" s="20">
        <v>0</v>
      </c>
      <c r="E9" s="20"/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373</v>
      </c>
      <c r="B1" s="35" t="s">
        <v>374</v>
      </c>
      <c r="C1" s="35" t="s">
        <v>375</v>
      </c>
      <c r="D1" s="35" t="s">
        <v>376</v>
      </c>
      <c r="E1" s="36" t="s">
        <v>377</v>
      </c>
      <c r="F1" s="35" t="s">
        <v>378</v>
      </c>
      <c r="G1" s="35" t="s">
        <v>379</v>
      </c>
      <c r="H1" s="35" t="s">
        <v>380</v>
      </c>
      <c r="I1" s="35" t="s">
        <v>381</v>
      </c>
      <c r="J1" s="35" t="s">
        <v>382</v>
      </c>
      <c r="K1" s="35" t="s">
        <v>383</v>
      </c>
      <c r="L1" s="35" t="s">
        <v>384</v>
      </c>
      <c r="M1" s="35" t="s">
        <v>385</v>
      </c>
      <c r="N1" s="35" t="s">
        <v>386</v>
      </c>
    </row>
    <row r="2" spans="1:14" x14ac:dyDescent="0.2">
      <c r="A2" s="21" t="s">
        <v>328</v>
      </c>
      <c r="B2" s="21">
        <v>8</v>
      </c>
      <c r="C2" s="21">
        <v>8</v>
      </c>
      <c r="D2" s="21">
        <v>100</v>
      </c>
      <c r="E2" s="21">
        <v>1.5</v>
      </c>
      <c r="F2" s="21" t="s">
        <v>329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330</v>
      </c>
      <c r="B3" s="21">
        <v>9</v>
      </c>
      <c r="C3" s="21">
        <v>6</v>
      </c>
      <c r="D3" s="21">
        <v>100</v>
      </c>
      <c r="E3" s="21">
        <v>0.8</v>
      </c>
      <c r="F3" s="21" t="s">
        <v>331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332</v>
      </c>
      <c r="B4" s="21">
        <v>14</v>
      </c>
      <c r="C4" s="21">
        <v>10</v>
      </c>
      <c r="D4" s="21">
        <v>120</v>
      </c>
      <c r="E4" s="21">
        <v>0</v>
      </c>
      <c r="F4" s="21" t="s">
        <v>331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333</v>
      </c>
      <c r="B5" s="21">
        <v>5</v>
      </c>
      <c r="C5" s="21">
        <v>5</v>
      </c>
      <c r="D5" s="21">
        <v>70</v>
      </c>
      <c r="E5" s="21">
        <v>0</v>
      </c>
      <c r="F5" s="21" t="s">
        <v>331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334</v>
      </c>
      <c r="B6" s="21">
        <v>12</v>
      </c>
      <c r="C6" s="21">
        <v>12</v>
      </c>
      <c r="D6" s="21">
        <v>120</v>
      </c>
      <c r="E6" s="21">
        <v>0.8</v>
      </c>
      <c r="F6" s="21" t="s">
        <v>329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335</v>
      </c>
      <c r="B7" s="21">
        <v>10</v>
      </c>
      <c r="C7" s="21">
        <v>15</v>
      </c>
      <c r="D7" s="21">
        <v>120</v>
      </c>
      <c r="E7" s="21">
        <v>1</v>
      </c>
      <c r="F7" s="21" t="s">
        <v>329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2025-04-19T15:10:43Z</dcterms:modified>
</cp:coreProperties>
</file>