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CapStone0312\DataSheet\"/>
    </mc:Choice>
  </mc:AlternateContent>
  <xr:revisionPtr revIDLastSave="0" documentId="13_ncr:1_{6FCAC75F-A728-4E66-8FA7-4CFEEB32914E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<sst xmlns="http://schemas.openxmlformats.org/spreadsheetml/2006/main" count="1534" uniqueCount="1116">
  <si>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</si>
  <si>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</si>
  <si>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</si>
  <si>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</si>
  <si>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</si>
  <si>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</si>
  <si>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</si>
  <si>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</si>
  <si>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</si>
  <si>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</si>
  <si>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</si>
  <si>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</si>
  <si>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</si>
  <si>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</si>
  <si>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</si>
  <si>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</si>
  <si>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</si>
  <si>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</si>
  <si>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</si>
  <si>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</si>
  <si>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</si>
  <si>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</si>
  <si>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</si>
  <si>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</si>
  <si>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</si>
  <si>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</si>
  <si>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</si>
  <si>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</si>
  <si>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</si>
  <si>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</si>
  <si>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</si>
  <si>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</si>
  <si>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</si>
  <si>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</si>
  <si>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</si>
  <si>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</si>
  <si>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</si>
  <si>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</si>
  <si>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</si>
  <si>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</si>
  <si>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</si>
  <si>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</si>
  <si>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</si>
  <si>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</si>
  <si>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</si>
  <si>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</si>
  <si>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</si>
  <si>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</si>
  <si>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</si>
  <si>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</si>
  <si>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</si>
  <si>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</si>
  <si>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</si>
  <si>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</si>
  <si>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</si>
  <si>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</si>
  <si>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</si>
  <si>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</si>
  <si>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</si>
  <si>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</si>
  <si>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</si>
  <si>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</si>
  <si>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</si>
  <si>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</si>
  <si>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</si>
  <si>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</si>
  <si>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</si>
  <si>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</si>
  <si>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</si>
  <si>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</si>
  <si>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</si>
  <si>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</si>
  <si>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</si>
  <si>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</si>
  <si>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</si>
  <si>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</si>
  <si>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</si>
  <si>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</si>
  <si>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</si>
  <si>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</si>
  <si>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</si>
  <si>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</si>
  <si>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</si>
  <si>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</si>
  <si>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</si>
  <si>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</si>
  <si>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</si>
  <si>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</si>
  <si>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</si>
  <si>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</si>
  <si>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</si>
  <si>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</si>
  <si>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</si>
  <si>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</si>
  <si>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</si>
  <si>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</si>
  <si>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</si>
  <si>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</si>
  <si>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</si>
  <si>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</si>
  <si>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</si>
  <si>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</si>
  <si>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</si>
  <si>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</si>
  <si>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</si>
  <si>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</si>
  <si>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</si>
  <si>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</si>
  <si>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</si>
  <si>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</si>
  <si>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</si>
  <si>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</si>
  <si>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</si>
  <si>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</si>
  <si>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</si>
  <si>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</si>
  <si>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</si>
  <si>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</si>
  <si>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</si>
  <si>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</si>
  <si>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</si>
  <si>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</si>
  <si>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</si>
  <si>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</si>
  <si>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</si>
  <si>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</si>
  <si>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</si>
  <si>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</si>
  <si>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</si>
  <si>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</si>
  <si>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</si>
  <si>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</si>
  <si>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</si>
  <si>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</si>
  <si>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</si>
  <si>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</si>
  <si>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</si>
  <si>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</si>
  <si>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</si>
  <si>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</si>
  <si>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</si>
  <si>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</si>
  <si>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</si>
  <si>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</si>
  <si>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</si>
  <si>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</si>
  <si>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</si>
  <si>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</si>
  <si>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</si>
  <si>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</si>
  <si>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</si>
  <si>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</si>
  <si>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</si>
  <si>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</si>
  <si>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</si>
  <si>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</si>
  <si>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</si>
  <si>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</si>
  <si>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</si>
  <si>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</si>
  <si>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</si>
  <si>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</si>
  <si>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</si>
  <si>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</si>
  <si>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</si>
  <si>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</si>
  <si>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</si>
  <si>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</si>
  <si>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</si>
  <si>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</si>
  <si>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</si>
  <si>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</si>
  <si>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</si>
  <si>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</si>
  <si>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</si>
  <si>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</si>
  <si>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</si>
  <si>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</si>
  <si>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</si>
  <si>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</si>
  <si>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</si>
  <si>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</si>
  <si>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</si>
  <si>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</si>
  <si>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</si>
  <si>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</si>
  <si>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</si>
  <si>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</si>
  <si>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</si>
  <si>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</si>
  <si>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</si>
  <si>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</si>
  <si>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</si>
  <si>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</si>
  <si>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</si>
  <si>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</si>
  <si>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</si>
  <si>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</si>
  <si>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</si>
  <si>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</si>
  <si>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</si>
  <si>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</si>
  <si>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</si>
  <si>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</si>
  <si>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</si>
  <si>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</si>
  <si>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</si>
  <si>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</si>
  <si>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</si>
  <si>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</si>
  <si>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</si>
  <si>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</si>
  <si>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</si>
  <si>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</si>
  <si>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</si>
  <si>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</si>
  <si>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</si>
  <si>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</si>
  <si>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</si>
  <si>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</si>
  <si>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</si>
  <si>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</si>
  <si>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</si>
  <si>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</si>
  <si>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</si>
  <si>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</si>
  <si>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</si>
  <si>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</si>
  <si>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1x1</t>
  </si>
  <si>
    <t>생활시설</t>
  </si>
  <si>
    <t>오락실</t>
  </si>
  <si>
    <t>선원 사기 증가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</si>
  <si>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</si>
  <si>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</si>
  <si>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</si>
  <si>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</si>
  <si>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</si>
  <si>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</si>
  <si>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</si>
  <si>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</si>
  <si>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</si>
  <si>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</si>
  <si>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</si>
  <si>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</si>
  <si>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</si>
  <si>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</si>
  <si>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</si>
  <si>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</si>
  <si>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</si>
  <si>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</si>
  <si>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</si>
  <si>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</si>
  <si>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</si>
  <si>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</si>
  <si>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</si>
  <si>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</si>
  <si>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</si>
  <si>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</si>
  <si>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</si>
  <si>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</si>
  <si>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</si>
  <si>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</si>
  <si>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</si>
  <si>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</si>
  <si>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</si>
  <si>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</si>
  <si>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</si>
  <si>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</si>
  <si>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</si>
  <si>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</si>
  <si>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</si>
  <si>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</si>
  <si>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</si>
  <si>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</si>
  <si>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</si>
  <si>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</si>
  <si>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</si>
  <si>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</si>
  <si>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</si>
  <si>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</si>
  <si>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</si>
  <si>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</si>
  <si>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</si>
  <si>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</si>
  <si>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</si>
  <si>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</si>
  <si>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</si>
  <si>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</si>
  <si>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</si>
  <si>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</si>
  <si>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</si>
  <si>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</si>
  <si>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</si>
  <si>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</si>
  <si>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</si>
  <si>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</si>
  <si>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</si>
  <si>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</si>
  <si>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</si>
  <si>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</si>
  <si>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</si>
  <si>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</si>
  <si>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</si>
  <si>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</si>
  <si>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</si>
  <si>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</si>
  <si>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</si>
  <si>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</si>
  <si>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</si>
  <si>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</si>
  <si>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</si>
  <si>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</si>
  <si>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</si>
  <si>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</si>
  <si>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</si>
  <si>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</si>
  <si>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</si>
  <si>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</si>
  <si>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</si>
  <si>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</si>
  <si>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</si>
  <si>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</si>
  <si>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</si>
  <si>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</si>
  <si>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</si>
  <si>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</si>
  <si>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</si>
  <si>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</si>
  <si>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</si>
  <si>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</si>
  <si>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</si>
  <si>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</si>
  <si>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</si>
  <si>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</si>
  <si>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</si>
  <si>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</si>
  <si>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</si>
  <si>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</si>
  <si>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</si>
  <si>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</si>
  <si>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</si>
  <si>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</si>
  <si>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</si>
  <si>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</si>
  <si>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</si>
  <si>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</si>
  <si>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</si>
  <si>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</si>
  <si>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</si>
  <si>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</si>
  <si>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</si>
  <si>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</si>
  <si>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</si>
  <si>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</si>
  <si>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</si>
  <si>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</si>
  <si>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</si>
  <si>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</si>
  <si>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</si>
  <si>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</si>
  <si>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</si>
  <si>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</si>
  <si>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</si>
  <si>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</si>
  <si>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</si>
  <si>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</si>
  <si>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</si>
  <si>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</si>
  <si>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</si>
  <si>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</si>
  <si>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</si>
  <si>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</si>
  <si>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</si>
  <si>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</si>
  <si>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</si>
  <si>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</si>
  <si>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</si>
  <si>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</si>
  <si>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</si>
  <si>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</si>
  <si>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</si>
  <si>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</si>
  <si>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</si>
  <si>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</si>
  <si>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</si>
  <si>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</si>
  <si>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</si>
  <si>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</si>
  <si>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</si>
  <si>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</si>
  <si>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</si>
  <si>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</si>
  <si>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</si>
  <si>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</si>
  <si>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</si>
  <si>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</si>
  <si>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</si>
  <si>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</si>
  <si>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</si>
  <si>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</si>
  <si>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</si>
  <si>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</si>
  <si>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</si>
  <si>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</si>
  <si>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</si>
  <si>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</si>
  <si>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</si>
  <si>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</si>
  <si>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</si>
  <si>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</si>
  <si>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</si>
  <si>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</si>
  <si>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</si>
  <si>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</si>
  <si>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</si>
  <si>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</si>
  <si>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</si>
  <si>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</si>
  <si>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</si>
  <si>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</si>
  <si>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</si>
  <si>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</si>
  <si>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</si>
  <si>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</si>
  <si>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</si>
  <si>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</si>
  <si>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</si>
  <si>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</si>
  <si>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</si>
  <si>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</si>
  <si>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</si>
  <si>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</si>
  <si>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</si>
  <si>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</si>
  <si>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</si>
  <si>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</si>
  <si>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</si>
  <si>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</si>
  <si>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</si>
  <si>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</si>
  <si>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</si>
  <si>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</si>
  <si>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</si>
  <si>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</si>
  <si>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</si>
  <si>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</si>
  <si>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</si>
  <si>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</si>
  <si>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</si>
  <si>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</si>
  <si>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</si>
  <si>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</si>
  <si>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</si>
  <si>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</si>
  <si>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</si>
  <si>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</si>
  <si>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</si>
  <si>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</si>
  <si>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</si>
  <si>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</si>
  <si>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</si>
  <si>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</si>
  <si>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</si>
  <si>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</si>
  <si>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</si>
  <si>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</si>
  <si>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</si>
  <si>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</si>
  <si>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</si>
  <si>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</si>
  <si>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</si>
  <si>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</si>
  <si>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</si>
  <si>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</si>
  <si>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</si>
  <si>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</si>
  <si>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</si>
  <si>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</si>
  <si>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</si>
  <si>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</si>
  <si>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</si>
  <si>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</si>
  <si>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</si>
  <si>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</si>
  <si>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</si>
  <si>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</si>
  <si>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</si>
  <si>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</si>
  <si>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</si>
  <si>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</si>
  <si>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</si>
  <si>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</si>
  <si>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</si>
  <si>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</si>
  <si>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</si>
  <si>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</si>
  <si>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</si>
  <si>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</si>
  <si>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</si>
  <si>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</si>
  <si>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</si>
  <si>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</si>
  <si>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</si>
  <si>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</si>
  <si>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</si>
  <si>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</si>
  <si>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</si>
  <si>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</si>
  <si>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</si>
  <si>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</si>
  <si>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</si>
  <si>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</si>
  <si>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</si>
  <si>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</si>
  <si>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</si>
  <si>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</si>
  <si>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</si>
  <si>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</si>
  <si>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</si>
  <si>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</si>
  <si>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</si>
  <si>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</si>
  <si>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</si>
  <si>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</si>
  <si>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</si>
  <si>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</si>
  <si>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</si>
  <si>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</si>
  <si>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</si>
  <si>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</si>
  <si>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</si>
  <si>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</si>
  <si>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</si>
  <si>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</si>
  <si>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</si>
  <si>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</si>
  <si>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</si>
  <si>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</si>
  <si>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</si>
  <si>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</si>
  <si>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</si>
  <si>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</si>
  <si>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</si>
  <si>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</si>
  <si>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</si>
  <si>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</si>
  <si>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</si>
  <si>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</si>
  <si>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</si>
  <si>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</si>
  <si>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</si>
  <si>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</si>
  <si>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</si>
  <si>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</si>
  <si>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</si>
  <si>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</si>
  <si>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</si>
  <si>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</si>
  <si>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</si>
  <si>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</si>
  <si>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</si>
  <si>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</si>
  <si>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</si>
  <si>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</si>
  <si>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</si>
  <si>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</si>
  <si>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</si>
  <si>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</si>
  <si>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</si>
  <si>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</si>
  <si>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</si>
  <si>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</si>
  <si>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</si>
  <si>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</si>
  <si>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</si>
  <si>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</si>
  <si>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</si>
  <si>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</si>
  <si>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</si>
  <si>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</si>
  <si>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</si>
  <si>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</si>
  <si>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</si>
  <si>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</si>
  <si>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</si>
  <si>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</si>
  <si>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</si>
  <si>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</si>
  <si>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</si>
  <si>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</si>
  <si>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</si>
  <si>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</si>
  <si>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</si>
  <si>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</si>
  <si>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</si>
  <si>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</si>
  <si>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</si>
  <si>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</si>
  <si>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</si>
  <si>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</si>
  <si>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</si>
  <si>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</si>
  <si>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</si>
  <si>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</si>
  <si>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</si>
  <si>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</si>
  <si>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</si>
  <si>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</si>
  <si>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</si>
  <si>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</si>
  <si>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</si>
  <si>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</si>
  <si>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</si>
  <si>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</si>
  <si>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</si>
  <si>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</si>
  <si>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</si>
  <si>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</si>
  <si>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</si>
  <si>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</si>
  <si>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</si>
  <si>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</si>
  <si>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</si>
  <si>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</si>
  <si>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</si>
  <si>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</si>
  <si>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</si>
  <si>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</si>
  <si>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</si>
  <si>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</si>
  <si>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</si>
  <si>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</si>
  <si>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</si>
  <si>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</si>
  <si>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</si>
  <si>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</si>
  <si>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</si>
  <si>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</si>
  <si>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</si>
  <si>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</si>
  <si>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</si>
  <si>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</si>
  <si>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</si>
  <si>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</si>
  <si>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</si>
  <si>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</si>
  <si>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</si>
  <si>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</si>
  <si>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</si>
  <si>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</si>
  <si>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</si>
  <si>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</si>
  <si>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</si>
  <si>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</si>
  <si>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</si>
  <si>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</si>
  <si>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</si>
  <si>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</si>
  <si>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</si>
  <si>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</si>
  <si>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</si>
  <si>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</si>
  <si>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</si>
  <si>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</si>
  <si>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</si>
  <si>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</si>
  <si>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</si>
  <si>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</si>
  <si>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</si>
  <si>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</si>
  <si>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</si>
  <si>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</si>
  <si>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</si>
  <si>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</si>
  <si>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</si>
  <si>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</si>
  <si>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</si>
  <si>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</si>
  <si>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</si>
  <si>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</si>
  <si>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</si>
  <si>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</si>
  <si>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</si>
  <si>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</si>
  <si>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</si>
  <si>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</si>
  <si>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</si>
  <si>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</si>
  <si>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</si>
  <si>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</si>
  <si>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</si>
  <si>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</si>
  <si>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</si>
  <si>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</si>
  <si>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</si>
  <si>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</si>
  <si>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</si>
  <si>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</si>
  <si>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</si>
  <si>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</si>
  <si>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</si>
  <si>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</si>
  <si>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</si>
  <si>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</si>
  <si>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</si>
  <si>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</si>
  <si>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</si>
  <si>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</si>
  <si>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</si>
  <si>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</si>
  <si>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</si>
  <si>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</si>
  <si>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</si>
  <si>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</si>
  <si>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</si>
  <si>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</si>
  <si>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</si>
  <si>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</si>
  <si>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</si>
  <si>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</si>
  <si>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</si>
  <si>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</si>
  <si>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</si>
  <si>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</si>
  <si>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</si>
  <si>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</si>
  <si>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</si>
  <si>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</si>
  <si>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</si>
  <si>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</si>
  <si>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</si>
  <si>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</si>
  <si>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</si>
  <si>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</si>
  <si>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</si>
  <si>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</si>
  <si>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</si>
  <si>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</si>
  <si>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</si>
  <si>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</si>
  <si>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</si>
  <si>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</si>
  <si>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</si>
  <si>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</si>
  <si>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</si>
  <si>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</si>
  <si>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</si>
  <si>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</si>
  <si>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</si>
  <si>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</si>
  <si>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</si>
  <si>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</si>
  <si>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</si>
  <si>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</si>
  <si>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</si>
  <si>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</si>
  <si>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</si>
  <si>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</si>
  <si>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</si>
  <si>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</si>
  <si>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</si>
  <si>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</si>
  <si>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</si>
  <si>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</si>
  <si>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</si>
  <si>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</si>
  <si>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</si>
  <si>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</si>
  <si>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</si>
  <si>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</si>
  <si>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</si>
  <si>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</si>
  <si>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</si>
  <si>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</si>
  <si>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</si>
  <si>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</si>
  <si>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</si>
  <si>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</si>
  <si>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</si>
  <si>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</si>
  <si>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</si>
  <si>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</si>
  <si>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</si>
  <si>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</si>
  <si>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</si>
  <si>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</si>
  <si>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</si>
  <si>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</si>
  <si>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</si>
  <si>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</si>
  <si>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</si>
  <si>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</si>
  <si>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</si>
  <si>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</si>
  <si>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</si>
  <si>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</si>
  <si>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</si>
  <si>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</si>
  <si>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</si>
  <si>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</si>
  <si>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</si>
  <si>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</si>
  <si>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</si>
  <si>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</si>
  <si>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</si>
  <si>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</si>
  <si>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</si>
  <si>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</si>
  <si>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</si>
  <si>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</si>
  <si>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</si>
  <si>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</si>
  <si>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</si>
  <si>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</si>
  <si>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</si>
  <si>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</si>
  <si>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</si>
  <si>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</si>
  <si>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</si>
  <si>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</si>
  <si>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</si>
  <si>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</si>
  <si>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</si>
  <si>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</si>
  <si>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</si>
  <si>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</si>
  <si>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</si>
  <si>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</si>
  <si>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</si>
  <si>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</si>
  <si>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</si>
  <si>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</si>
  <si>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</si>
  <si>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</si>
  <si>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</si>
  <si>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</si>
  <si>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</si>
  <si>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</si>
  <si>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</si>
  <si>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</si>
  <si>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</si>
  <si>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</si>
  <si>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</si>
  <si>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</si>
  <si>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</si>
  <si>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</si>
  <si>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</si>
  <si>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</si>
  <si>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</si>
  <si>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</si>
  <si>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</si>
  <si>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</si>
  <si>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</si>
  <si>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</si>
  <si>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</si>
  <si>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</si>
  <si>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</si>
  <si>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</si>
  <si>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</si>
  <si>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</si>
  <si>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</si>
  <si>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</si>
  <si>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</si>
  <si>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</si>
  <si>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</si>
  <si>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</si>
  <si>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</si>
  <si>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</si>
  <si>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</si>
  <si>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</si>
  <si>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</si>
  <si>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</si>
  <si>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</si>
  <si>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</si>
  <si>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</si>
  <si>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</si>
  <si>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</si>
  <si>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</si>
  <si>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</si>
  <si>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</si>
  <si>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</si>
  <si>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</si>
  <si>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</si>
  <si>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</si>
  <si>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</si>
  <si>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</si>
  <si>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</si>
  <si>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</si>
  <si>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</si>
  <si>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</si>
  <si>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</si>
  <si>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</si>
  <si>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</si>
  <si>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</si>
  <si>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</si>
  <si>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</si>
  <si>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</si>
  <si>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</si>
  <si>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</si>
  <si>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</si>
  <si>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</si>
  <si>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</si>
  <si>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</si>
  <si>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</si>
  <si>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</si>
  <si>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</si>
  <si>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</si>
  <si>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</si>
  <si>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</si>
  <si>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</si>
  <si>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</si>
  <si>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</si>
  <si>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</si>
  <si>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</si>
  <si>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</si>
  <si>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</si>
  <si>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</si>
  <si>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</si>
  <si>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</si>
  <si>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</si>
  <si>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</si>
  <si>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</si>
  <si>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</si>
  <si>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</si>
  <si>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</si>
  <si>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</si>
  <si>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</si>
  <si>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</si>
  <si>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</si>
  <si>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</si>
  <si>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</si>
  <si>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</si>
  <si>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</si>
  <si>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</si>
  <si>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</si>
  <si>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</si>
  <si>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</si>
  <si>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</si>
  <si>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</si>
  <si>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</si>
  <si>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</si>
  <si>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</si>
  <si>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</si>
  <si>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</si>
  <si>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</si>
  <si>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</si>
  <si>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</si>
  <si>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</si>
  <si>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</si>
  <si>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</si>
  <si>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</si>
  <si>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</si>
  <si>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</si>
  <si>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</si>
  <si>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</si>
  <si>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</si>
  <si>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</si>
  <si>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</si>
  <si>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</si>
  <si>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</si>
  <si>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</si>
  <si>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</si>
  <si>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</si>
  <si>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</si>
  <si>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</si>
  <si>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</si>
  <si>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</si>
  <si>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</si>
  <si>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</si>
  <si>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</si>
  <si>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</si>
  <si>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</si>
  <si>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</si>
  <si>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</si>
  <si>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</si>
  <si>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</si>
  <si>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</si>
  <si>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</si>
  <si>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</si>
  <si>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</si>
  <si>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</si>
  <si>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</si>
  <si>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</si>
  <si>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</si>
  <si>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</si>
  <si>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</si>
  <si>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</si>
  <si>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</si>
  <si>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</si>
  <si>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</si>
  <si>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</si>
  <si>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</si>
  <si>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</si>
  <si>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</si>
  <si>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</si>
  <si>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</si>
  <si>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</si>
  <si>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</si>
  <si>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</si>
  <si>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</si>
  <si>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</si>
  <si>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</si>
  <si>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</si>
  <si>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</si>
  <si>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</si>
  <si>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</si>
  <si>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</si>
  <si>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</si>
  <si>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</si>
  <si>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</si>
  <si>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</si>
  <si>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</si>
  <si>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</si>
  <si>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</si>
  <si>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</si>
  <si>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</si>
  <si>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</si>
  <si>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</si>
  <si>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</si>
  <si>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</si>
  <si>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</si>
  <si>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</si>
  <si>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</si>
  <si>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</si>
  <si>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</si>
  <si>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</si>
  <si>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</si>
  <si>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</si>
  <si>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</si>
  <si>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</si>
  <si>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</si>
  <si>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</si>
  <si>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</si>
  <si>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</si>
  <si>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</si>
  <si>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</si>
  <si>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</si>
  <si>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</si>
  <si>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</si>
  <si>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</si>
  <si>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</si>
  <si>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</si>
  <si>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</si>
  <si>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</si>
  <si>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</si>
  <si>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</si>
  <si>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</si>
  <si>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</si>
  <si>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</si>
  <si>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</si>
  <si>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</si>
  <si>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</si>
  <si>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</si>
  <si>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</si>
  <si>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</si>
  <si>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</si>
  <si>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</si>
  <si>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</si>
  <si>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</si>
  <si>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</si>
  <si>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</si>
  <si>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</si>
  <si>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</si>
  <si>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</si>
  <si>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</si>
  <si>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</si>
  <si>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</si>
  <si>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</si>
  <si>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</si>
  <si>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</si>
  <si>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</si>
  <si>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</si>
  <si>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</si>
  <si>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</si>
  <si>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</si>
  <si>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</si>
  <si>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</si>
  <si>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</si>
  <si>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</si>
  <si>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</si>
  <si>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</si>
  <si>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</si>
  <si>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</si>
  <si>
    <t>Bald…?</t>
    <phoneticPr fontId="7" type="noConversion"/>
  </si>
  <si>
    <t>자동문 Lv.1</t>
    <phoneticPr fontId="7" type="noConversion"/>
  </si>
  <si>
    <r>
      <t>0.1</t>
    </r>
    <r>
      <rPr>
        <sz val="10"/>
        <color theme="1"/>
        <rFont val="Arial Unicode MS"/>
        <family val="2"/>
      </rPr>
      <t>초의 딜레이 이후 통과 가능</t>
    </r>
    <phoneticPr fontId="7" type="noConversion"/>
  </si>
  <si>
    <t>문</t>
    <phoneticPr fontId="7" type="noConversion"/>
  </si>
  <si>
    <t>자동문 Lv.2</t>
    <phoneticPr fontId="7" type="noConversion"/>
  </si>
  <si>
    <t>딜레이 없이 통과 가능</t>
    <phoneticPr fontId="7" type="noConversion"/>
  </si>
  <si>
    <t>-</t>
    <phoneticPr fontId="7" type="noConversion"/>
  </si>
  <si>
    <t>벽 통과</t>
    <phoneticPr fontId="7" type="noConversion"/>
  </si>
  <si>
    <r>
      <rPr>
        <sz val="10"/>
        <color theme="1"/>
        <rFont val="맑은 고딕"/>
        <family val="3"/>
        <charset val="129"/>
      </rPr>
      <t>함선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사기</t>
    </r>
    <r>
      <rPr>
        <sz val="10"/>
        <color theme="1"/>
        <rFont val="Arial"/>
        <family val="2"/>
        <scheme val="minor"/>
      </rPr>
      <t xml:space="preserve"> +3</t>
    </r>
    <phoneticPr fontId="7" type="noConversion"/>
  </si>
  <si>
    <r>
      <rPr>
        <sz val="10"/>
        <color theme="1"/>
        <rFont val="맑은 고딕"/>
        <family val="3"/>
        <charset val="129"/>
      </rPr>
      <t>물품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가능
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함선에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무작위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전송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가능</t>
    </r>
    <r>
      <rPr>
        <sz val="10"/>
        <color theme="1"/>
        <rFont val="Arial"/>
        <family val="3"/>
        <charset val="129"/>
        <scheme val="minor"/>
      </rPr>
      <t xml:space="preserve">
</t>
    </r>
    <r>
      <rPr>
        <sz val="10"/>
        <color theme="1"/>
        <rFont val="Arial Unicode MS"/>
        <family val="3"/>
        <charset val="129"/>
      </rPr>
      <t>전송 및 복귀 딜레이: 0.5초</t>
    </r>
    <phoneticPr fontId="7" type="noConversion"/>
  </si>
  <si>
    <t xml:space="preserve"> </t>
    <phoneticPr fontId="7" type="noConversion"/>
  </si>
  <si>
    <t xml:space="preserve">     </t>
    <phoneticPr fontId="7" type="noConversion"/>
  </si>
  <si>
    <t>max_skill_pilot</t>
    <phoneticPr fontId="7" type="noConversion"/>
  </si>
  <si>
    <t>max_skill_repair</t>
    <phoneticPr fontId="7" type="noConversion"/>
  </si>
  <si>
    <t>max_skill_power</t>
    <phoneticPr fontId="7" type="noConversion"/>
  </si>
  <si>
    <t>max_skill_shield</t>
    <phoneticPr fontId="7" type="noConversion"/>
  </si>
  <si>
    <t>max_skill_weapon</t>
    <phoneticPr fontId="7" type="noConversion"/>
  </si>
  <si>
    <t>max_skill_ammunition</t>
    <phoneticPr fontId="7" type="noConversion"/>
  </si>
  <si>
    <t>max_skill_medbay</t>
    <phoneticPr fontId="7" type="noConversion"/>
  </si>
  <si>
    <t>(1,1),(0,1),(0,0),(1,0),(2,0),(2,1)</t>
    <phoneticPr fontId="7" type="noConversion"/>
  </si>
  <si>
    <t>(1,2),(2,2),(0,2),(0,1),(2,1),(2,0),(1,1),(1,0),(0,0)</t>
    <phoneticPr fontId="7" type="noConversion"/>
  </si>
  <si>
    <t>(1,1),(0,1),(2,1),(0,0),(2,0),(1,0)</t>
    <phoneticPr fontId="7" type="noConversion"/>
  </si>
  <si>
    <t>(1,2),(0,2),(2,2),(0,1),(2,1),(1,1),(1,0),(0,0),(2,0)</t>
    <phoneticPr fontId="7" type="noConversion"/>
  </si>
  <si>
    <t>(0,1),(0,0),(1,0),(1,1)</t>
    <phoneticPr fontId="7" type="noConversion"/>
  </si>
  <si>
    <t>(1,1),(1,2),(0,2),(2,0),(2,2),(0,0),(1,0),(2,1),(0,1)</t>
    <phoneticPr fontId="7" type="noConversion"/>
  </si>
  <si>
    <t>(1, 2),(2, 2),(2, 1),(1, 1),(0, 3),(3, 0),(3, 3),(0, 0),(2, 3),(1, 0),(1, 3),(2, 0),(0, 2),(3, 1),(3, 2),(0, 1)</t>
    <phoneticPr fontId="7" type="noConversion"/>
  </si>
  <si>
    <t>(2,0),(2,1),(2,2),(1,0),(1,1),(1,2),(0,0),(0,1),(0,2)</t>
    <phoneticPr fontId="7" type="noConversion"/>
  </si>
  <si>
    <t>(3,0),(0,3),(2,1),(1,2),(2,2),(1,1),(2,3),(1,0),(1,3),(2,0),(3,1),(0,2),(3,2),(0,1),(3,3),(0,0)</t>
    <phoneticPr fontId="7" type="noConversion"/>
  </si>
  <si>
    <t>(2,1),(0,1),(1,1),(0,0),(1,0),(2,0)</t>
    <phoneticPr fontId="7" type="noConversion"/>
  </si>
  <si>
    <t>(0,1),(1,1),(0,0),(1,0)</t>
    <phoneticPr fontId="7" type="noConversion"/>
  </si>
  <si>
    <t>(0,1),(2,1),(1,1),(2,0),(1,0),(0,0)</t>
    <phoneticPr fontId="7" type="noConversion"/>
  </si>
  <si>
    <t>(2,2),(1,2),(0,2),(0,1),(0,0),(1,0),(2,0),(1,1),(2,1),(3,2),(3,0),(3,1)</t>
    <phoneticPr fontId="7" type="noConversion"/>
  </si>
  <si>
    <t>(0,1),(1,1),(2,1),(0,0),(1,0),(2,0)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</si>
</sst>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/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>
      <c r="A1" s="1" t="s">
        <v>0</v>
      </c>
      <c r="B1" s="1" t="s">
        <v>1</v>
      </c>
      <c r="C1" s="19" t="s">
        <v>2</v>
      </c>
      <c r="D1" s="24" t="s">
        <v>312</v>
      </c>
      <c r="E1" s="24" t="s">
        <v>313</v>
      </c>
      <c r="F1" s="24" t="s">
        <v>314</v>
      </c>
      <c r="G1" s="24" t="s">
        <v>315</v>
      </c>
      <c r="H1" s="24" t="s">
        <v>316</v>
      </c>
      <c r="I1" s="24" t="s">
        <v>317</v>
      </c>
      <c r="J1" s="24" t="s">
        <v>319</v>
      </c>
      <c r="K1" s="24" t="s">
        <v>318</v>
      </c>
      <c r="L1" s="24" t="s">
        <v>320</v>
      </c>
      <c r="M1" s="24" t="s">
        <v>323</v>
      </c>
      <c r="N1" s="24" t="s">
        <v>321</v>
      </c>
      <c r="O1" s="24" t="s">
        <v>322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>
      <c r="A2" s="2">
        <v>0</v>
      </c>
      <c r="B2" s="2" t="s">
        <v>4</v>
      </c>
      <c r="C2" s="2" t="s">
        <v>5</v>
      </c>
      <c r="D2" s="2" t="s">
        <v>6</v>
      </c>
      <c r="E2" s="26" t="s">
        <v>324</v>
      </c>
      <c r="F2" s="2" t="s">
        <v>333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338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338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336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337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338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340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341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339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338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339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339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338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339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335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338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334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338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339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338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339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337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340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338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>
      <c r="A26" s="2">
        <v>24</v>
      </c>
      <c r="B26" s="2" t="s">
        <v>78</v>
      </c>
      <c r="C26" s="2" t="s">
        <v>5</v>
      </c>
      <c r="D26" s="2" t="s">
        <v>82</v>
      </c>
      <c r="E26" s="26" t="s">
        <v>325</v>
      </c>
      <c r="F26" s="2" t="s">
        <v>333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339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339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340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338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338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334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341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341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341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338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341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341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49"/>
  <sheetViews>
    <sheetView topLeftCell="A196" workbookViewId="0">
      <selection activeCell="C226" sqref="C226"/>
    </sheetView>
  </sheetViews>
  <sheetFormatPr defaultColWidth="9.140625" defaultRowHeight="12.75"/>
  <cols>
    <col min="1" max="1" width="37.28515625" style="43" bestFit="1" customWidth="1"/>
    <col min="2" max="2" width="111" style="43" bestFit="1" customWidth="1"/>
    <col min="3" max="3" width="84.28515625" style="43" customWidth="1"/>
    <col min="4" max="16384" width="9.140625" style="43"/>
  </cols>
  <sheetData>
    <row r="1" spans="1:3">
      <c r="A1" s="43" t="s">
        <v>422</v>
      </c>
      <c r="B1" s="43" t="s">
        <v>607</v>
      </c>
      <c r="C1" s="47" t="s">
        <v>608</v>
      </c>
    </row>
    <row r="2" spans="1:3">
      <c r="A2" s="43" t="s">
        <v>423</v>
      </c>
      <c r="B2" s="43" t="s">
        <v>839</v>
      </c>
      <c r="C2" s="43" t="s">
        <v>424</v>
      </c>
    </row>
    <row r="3" spans="1:3">
      <c r="A3" s="43" t="s">
        <v>425</v>
      </c>
      <c r="B3" s="43" t="s">
        <v>840</v>
      </c>
      <c r="C3" s="43" t="s">
        <v>426</v>
      </c>
    </row>
    <row r="4" spans="1:3">
      <c r="A4" s="43" t="s">
        <v>427</v>
      </c>
      <c r="B4" s="43" t="s">
        <v>841</v>
      </c>
      <c r="C4" s="43" t="s">
        <v>428</v>
      </c>
    </row>
    <row r="5" spans="1:3">
      <c r="A5" s="43" t="s">
        <v>429</v>
      </c>
      <c r="B5" s="43" t="s">
        <v>842</v>
      </c>
      <c r="C5" s="43" t="s">
        <v>430</v>
      </c>
    </row>
    <row r="6" spans="1:3">
      <c r="A6" s="43" t="s">
        <v>431</v>
      </c>
      <c r="B6" s="43" t="s">
        <v>843</v>
      </c>
      <c r="C6" s="43" t="s">
        <v>432</v>
      </c>
    </row>
    <row r="7" spans="1:3">
      <c r="A7" s="43" t="s">
        <v>433</v>
      </c>
      <c r="B7" s="43" t="s">
        <v>844</v>
      </c>
      <c r="C7" s="43" t="s">
        <v>434</v>
      </c>
    </row>
    <row r="8" spans="1:3">
      <c r="A8" s="43" t="s">
        <v>435</v>
      </c>
      <c r="B8" s="43" t="s">
        <v>845</v>
      </c>
      <c r="C8" s="43" t="s">
        <v>436</v>
      </c>
    </row>
    <row r="9" spans="1:3">
      <c r="A9" s="43" t="s">
        <v>437</v>
      </c>
      <c r="B9" s="43" t="s">
        <v>846</v>
      </c>
      <c r="C9" s="43" t="s">
        <v>438</v>
      </c>
    </row>
    <row r="10" spans="1:3">
      <c r="A10" s="43" t="s">
        <v>439</v>
      </c>
      <c r="B10" s="43" t="s">
        <v>847</v>
      </c>
      <c r="C10" s="43" t="s">
        <v>440</v>
      </c>
    </row>
    <row r="11" spans="1:3">
      <c r="A11" s="43" t="s">
        <v>441</v>
      </c>
      <c r="B11" s="43" t="s">
        <v>848</v>
      </c>
      <c r="C11" s="43" t="s">
        <v>442</v>
      </c>
    </row>
    <row r="12" spans="1:3">
      <c r="A12" s="43" t="s">
        <v>443</v>
      </c>
      <c r="B12" s="43" t="s">
        <v>849</v>
      </c>
      <c r="C12" s="43" t="s">
        <v>444</v>
      </c>
    </row>
    <row r="13" spans="1:3">
      <c r="A13" s="43" t="s">
        <v>445</v>
      </c>
      <c r="B13" s="43" t="s">
        <v>850</v>
      </c>
      <c r="C13" s="43" t="s">
        <v>446</v>
      </c>
    </row>
    <row r="14" spans="1:3">
      <c r="A14" s="43" t="s">
        <v>447</v>
      </c>
      <c r="B14" s="43" t="s">
        <v>851</v>
      </c>
      <c r="C14" s="43" t="s">
        <v>448</v>
      </c>
    </row>
    <row r="15" spans="1:3">
      <c r="A15" s="43" t="s">
        <v>449</v>
      </c>
      <c r="B15" s="43" t="s">
        <v>852</v>
      </c>
      <c r="C15" s="43" t="s">
        <v>450</v>
      </c>
    </row>
    <row r="16" spans="1:3">
      <c r="A16" s="43" t="s">
        <v>451</v>
      </c>
      <c r="B16" s="43" t="s">
        <v>853</v>
      </c>
      <c r="C16" s="43" t="s">
        <v>452</v>
      </c>
    </row>
    <row r="17" spans="1:3">
      <c r="A17" s="43" t="s">
        <v>453</v>
      </c>
      <c r="B17" s="43" t="s">
        <v>854</v>
      </c>
      <c r="C17" s="43" t="s">
        <v>454</v>
      </c>
    </row>
    <row r="18" spans="1:3">
      <c r="A18" s="43" t="s">
        <v>455</v>
      </c>
      <c r="B18" s="43" t="s">
        <v>855</v>
      </c>
      <c r="C18" s="43" t="s">
        <v>456</v>
      </c>
    </row>
    <row r="19" spans="1:3">
      <c r="A19" s="43" t="s">
        <v>457</v>
      </c>
      <c r="B19" s="43" t="s">
        <v>856</v>
      </c>
      <c r="C19" s="43" t="s">
        <v>458</v>
      </c>
    </row>
    <row r="20" spans="1:3">
      <c r="A20" s="43" t="s">
        <v>459</v>
      </c>
      <c r="B20" s="43" t="s">
        <v>857</v>
      </c>
      <c r="C20" s="43" t="s">
        <v>460</v>
      </c>
    </row>
    <row r="21" spans="1:3">
      <c r="A21" s="43" t="s">
        <v>461</v>
      </c>
      <c r="B21" s="43" t="s">
        <v>858</v>
      </c>
      <c r="C21" s="43" t="s">
        <v>462</v>
      </c>
    </row>
    <row r="22" spans="1:3">
      <c r="A22" s="43" t="s">
        <v>463</v>
      </c>
      <c r="B22" s="43" t="s">
        <v>859</v>
      </c>
      <c r="C22" s="43" t="s">
        <v>464</v>
      </c>
    </row>
    <row r="23" spans="1:3">
      <c r="A23" s="43" t="s">
        <v>465</v>
      </c>
      <c r="B23" s="43" t="s">
        <v>860</v>
      </c>
      <c r="C23" s="43" t="s">
        <v>466</v>
      </c>
    </row>
    <row r="24" spans="1:3">
      <c r="A24" s="43" t="s">
        <v>467</v>
      </c>
      <c r="B24" s="43" t="s">
        <v>861</v>
      </c>
      <c r="C24" s="43" t="s">
        <v>468</v>
      </c>
    </row>
    <row r="25" spans="1:3">
      <c r="A25" s="43" t="s">
        <v>469</v>
      </c>
      <c r="B25" s="43" t="s">
        <v>862</v>
      </c>
      <c r="C25" s="43" t="s">
        <v>470</v>
      </c>
    </row>
    <row r="26" spans="1:3">
      <c r="A26" s="43" t="s">
        <v>471</v>
      </c>
      <c r="B26" s="43" t="s">
        <v>863</v>
      </c>
      <c r="C26" s="43" t="s">
        <v>472</v>
      </c>
    </row>
    <row r="27" spans="1:3">
      <c r="A27" s="43" t="s">
        <v>473</v>
      </c>
      <c r="B27" s="43" t="s">
        <v>864</v>
      </c>
      <c r="C27" s="43" t="s">
        <v>474</v>
      </c>
    </row>
    <row r="28" spans="1:3">
      <c r="A28" s="43" t="s">
        <v>475</v>
      </c>
      <c r="B28" s="43" t="s">
        <v>865</v>
      </c>
      <c r="C28" s="43" t="s">
        <v>476</v>
      </c>
    </row>
    <row r="29" spans="1:3">
      <c r="A29" s="43" t="s">
        <v>477</v>
      </c>
      <c r="B29" s="43" t="s">
        <v>866</v>
      </c>
      <c r="C29" s="43" t="s">
        <v>478</v>
      </c>
    </row>
    <row r="30" spans="1:3">
      <c r="A30" s="43" t="s">
        <v>479</v>
      </c>
      <c r="B30" s="43" t="s">
        <v>867</v>
      </c>
      <c r="C30" s="43" t="s">
        <v>480</v>
      </c>
    </row>
    <row r="31" spans="1:3">
      <c r="A31" s="43" t="s">
        <v>481</v>
      </c>
      <c r="B31" s="43" t="s">
        <v>868</v>
      </c>
      <c r="C31" s="43" t="s">
        <v>482</v>
      </c>
    </row>
    <row r="32" spans="1:3">
      <c r="A32" s="43" t="s">
        <v>483</v>
      </c>
      <c r="B32" s="43" t="s">
        <v>869</v>
      </c>
      <c r="C32" s="43" t="s">
        <v>484</v>
      </c>
    </row>
    <row r="33" spans="1:3">
      <c r="A33" s="43" t="s">
        <v>485</v>
      </c>
      <c r="B33" s="43" t="s">
        <v>870</v>
      </c>
      <c r="C33" s="43" t="s">
        <v>486</v>
      </c>
    </row>
    <row r="34" spans="1:3">
      <c r="A34" s="43" t="s">
        <v>487</v>
      </c>
      <c r="B34" s="43" t="s">
        <v>871</v>
      </c>
      <c r="C34" s="43" t="s">
        <v>488</v>
      </c>
    </row>
    <row r="35" spans="1:3">
      <c r="A35" s="43" t="s">
        <v>489</v>
      </c>
      <c r="B35" s="43" t="s">
        <v>872</v>
      </c>
      <c r="C35" s="43" t="s">
        <v>490</v>
      </c>
    </row>
    <row r="36" spans="1:3">
      <c r="A36" s="43" t="s">
        <v>491</v>
      </c>
      <c r="B36" s="43" t="s">
        <v>873</v>
      </c>
      <c r="C36" s="43" t="s">
        <v>492</v>
      </c>
    </row>
    <row r="37" spans="1:3">
      <c r="A37" s="43" t="s">
        <v>493</v>
      </c>
      <c r="B37" s="43" t="s">
        <v>874</v>
      </c>
      <c r="C37" s="43" t="s">
        <v>494</v>
      </c>
    </row>
    <row r="38" spans="1:3">
      <c r="A38" s="43" t="s">
        <v>495</v>
      </c>
      <c r="B38" s="43" t="s">
        <v>875</v>
      </c>
      <c r="C38" s="43" t="s">
        <v>496</v>
      </c>
    </row>
    <row r="39" spans="1:3">
      <c r="A39" s="43" t="s">
        <v>497</v>
      </c>
      <c r="B39" s="43" t="s">
        <v>876</v>
      </c>
      <c r="C39" s="43" t="s">
        <v>498</v>
      </c>
    </row>
    <row r="40" spans="1:3">
      <c r="A40" s="43" t="s">
        <v>499</v>
      </c>
      <c r="B40" s="43" t="s">
        <v>877</v>
      </c>
      <c r="C40" s="43" t="s">
        <v>500</v>
      </c>
    </row>
    <row r="41" spans="1:3">
      <c r="A41" s="43" t="s">
        <v>501</v>
      </c>
      <c r="B41" s="43" t="s">
        <v>878</v>
      </c>
      <c r="C41" s="43" t="s">
        <v>502</v>
      </c>
    </row>
    <row r="42" spans="1:3">
      <c r="A42" s="43" t="s">
        <v>503</v>
      </c>
      <c r="B42" s="43" t="s">
        <v>879</v>
      </c>
      <c r="C42" s="43" t="s">
        <v>504</v>
      </c>
    </row>
    <row r="43" spans="1:3">
      <c r="A43" s="43" t="s">
        <v>505</v>
      </c>
      <c r="B43" s="43" t="s">
        <v>880</v>
      </c>
      <c r="C43" s="43" t="s">
        <v>506</v>
      </c>
    </row>
    <row r="44" spans="1:3">
      <c r="A44" s="43" t="s">
        <v>507</v>
      </c>
      <c r="B44" s="43" t="s">
        <v>881</v>
      </c>
      <c r="C44" s="43" t="s">
        <v>508</v>
      </c>
    </row>
    <row r="45" spans="1:3">
      <c r="A45" s="43" t="s">
        <v>509</v>
      </c>
      <c r="B45" s="43" t="s">
        <v>882</v>
      </c>
      <c r="C45" s="43" t="s">
        <v>510</v>
      </c>
    </row>
    <row r="46" spans="1:3">
      <c r="A46" s="43" t="s">
        <v>511</v>
      </c>
      <c r="B46" s="43" t="s">
        <v>883</v>
      </c>
      <c r="C46" s="43" t="s">
        <v>512</v>
      </c>
    </row>
    <row r="47" spans="1:3">
      <c r="A47" s="43" t="s">
        <v>513</v>
      </c>
      <c r="B47" s="43" t="s">
        <v>884</v>
      </c>
      <c r="C47" s="43" t="s">
        <v>514</v>
      </c>
    </row>
    <row r="48" spans="1:3">
      <c r="A48" s="43" t="s">
        <v>515</v>
      </c>
      <c r="B48" s="43" t="s">
        <v>885</v>
      </c>
      <c r="C48" s="43" t="s">
        <v>516</v>
      </c>
    </row>
    <row r="49" spans="1:3">
      <c r="A49" s="43" t="s">
        <v>517</v>
      </c>
      <c r="B49" s="43" t="s">
        <v>886</v>
      </c>
      <c r="C49" s="43" t="s">
        <v>518</v>
      </c>
    </row>
    <row r="50" spans="1:3">
      <c r="A50" s="43" t="s">
        <v>520</v>
      </c>
      <c r="B50" s="43" t="s">
        <v>887</v>
      </c>
      <c r="C50" s="43" t="s">
        <v>519</v>
      </c>
    </row>
    <row r="51" spans="1:3">
      <c r="A51" s="43" t="s">
        <v>521</v>
      </c>
      <c r="B51" s="43" t="s">
        <v>888</v>
      </c>
      <c r="C51" s="43" t="s">
        <v>522</v>
      </c>
    </row>
    <row r="52" spans="1:3">
      <c r="A52" s="43" t="s">
        <v>6</v>
      </c>
      <c r="B52" s="43" t="s">
        <v>889</v>
      </c>
      <c r="C52" s="43" t="s">
        <v>523</v>
      </c>
    </row>
    <row r="53" spans="1:3">
      <c r="A53" s="43" t="s">
        <v>8</v>
      </c>
      <c r="B53" s="43" t="s">
        <v>890</v>
      </c>
      <c r="C53" s="43" t="s">
        <v>524</v>
      </c>
    </row>
    <row r="54" spans="1:3">
      <c r="A54" s="43" t="s">
        <v>11</v>
      </c>
      <c r="B54" s="43" t="s">
        <v>891</v>
      </c>
      <c r="C54" s="43" t="s">
        <v>525</v>
      </c>
    </row>
    <row r="55" spans="1:3">
      <c r="A55" s="43" t="s">
        <v>15</v>
      </c>
      <c r="B55" s="43" t="s">
        <v>892</v>
      </c>
      <c r="C55" s="43" t="s">
        <v>526</v>
      </c>
    </row>
    <row r="56" spans="1:3">
      <c r="A56" s="43" t="s">
        <v>18</v>
      </c>
      <c r="B56" s="43" t="s">
        <v>893</v>
      </c>
      <c r="C56" s="43" t="s">
        <v>527</v>
      </c>
    </row>
    <row r="57" spans="1:3">
      <c r="A57" s="43" t="s">
        <v>21</v>
      </c>
      <c r="B57" s="43" t="s">
        <v>894</v>
      </c>
      <c r="C57" s="43" t="s">
        <v>528</v>
      </c>
    </row>
    <row r="58" spans="1:3">
      <c r="A58" s="43" t="s">
        <v>25</v>
      </c>
      <c r="B58" s="43" t="s">
        <v>895</v>
      </c>
      <c r="C58" s="43" t="s">
        <v>529</v>
      </c>
    </row>
    <row r="59" spans="1:3">
      <c r="A59" s="43" t="s">
        <v>28</v>
      </c>
      <c r="B59" s="43" t="s">
        <v>896</v>
      </c>
      <c r="C59" s="43" t="s">
        <v>530</v>
      </c>
    </row>
    <row r="60" spans="1:3">
      <c r="A60" s="43" t="s">
        <v>32</v>
      </c>
      <c r="B60" s="43" t="s">
        <v>897</v>
      </c>
      <c r="C60" s="43" t="s">
        <v>531</v>
      </c>
    </row>
    <row r="61" spans="1:3">
      <c r="A61" s="43" t="s">
        <v>35</v>
      </c>
      <c r="B61" s="43" t="s">
        <v>898</v>
      </c>
      <c r="C61" s="43" t="s">
        <v>532</v>
      </c>
    </row>
    <row r="62" spans="1:3">
      <c r="A62" s="43" t="s">
        <v>38</v>
      </c>
      <c r="B62" s="43" t="s">
        <v>899</v>
      </c>
      <c r="C62" s="43" t="s">
        <v>533</v>
      </c>
    </row>
    <row r="63" spans="1:3">
      <c r="A63" s="43" t="s">
        <v>41</v>
      </c>
      <c r="B63" s="43" t="s">
        <v>900</v>
      </c>
      <c r="C63" s="43" t="s">
        <v>534</v>
      </c>
    </row>
    <row r="64" spans="1:3">
      <c r="A64" s="43" t="s">
        <v>44</v>
      </c>
      <c r="B64" s="43" t="s">
        <v>901</v>
      </c>
      <c r="C64" s="43" t="s">
        <v>535</v>
      </c>
    </row>
    <row r="65" spans="1:3">
      <c r="A65" s="43" t="s">
        <v>47</v>
      </c>
      <c r="B65" s="43" t="s">
        <v>902</v>
      </c>
      <c r="C65" s="43" t="s">
        <v>536</v>
      </c>
    </row>
    <row r="66" spans="1:3">
      <c r="A66" s="43" t="s">
        <v>50</v>
      </c>
      <c r="B66" s="43" t="s">
        <v>903</v>
      </c>
      <c r="C66" s="43" t="s">
        <v>537</v>
      </c>
    </row>
    <row r="67" spans="1:3">
      <c r="A67" s="43" t="s">
        <v>53</v>
      </c>
      <c r="B67" s="43" t="s">
        <v>904</v>
      </c>
      <c r="C67" s="43" t="s">
        <v>538</v>
      </c>
    </row>
    <row r="68" spans="1:3">
      <c r="A68" s="43" t="s">
        <v>56</v>
      </c>
      <c r="B68" s="43" t="s">
        <v>905</v>
      </c>
      <c r="C68" s="43" t="s">
        <v>539</v>
      </c>
    </row>
    <row r="69" spans="1:3">
      <c r="A69" s="43" t="s">
        <v>60</v>
      </c>
      <c r="B69" s="43" t="s">
        <v>906</v>
      </c>
      <c r="C69" s="43" t="s">
        <v>540</v>
      </c>
    </row>
    <row r="70" spans="1:3">
      <c r="A70" s="43" t="s">
        <v>63</v>
      </c>
      <c r="B70" s="43" t="s">
        <v>907</v>
      </c>
      <c r="C70" s="43" t="s">
        <v>541</v>
      </c>
    </row>
    <row r="71" spans="1:3">
      <c r="A71" s="43" t="s">
        <v>66</v>
      </c>
      <c r="B71" s="43" t="s">
        <v>908</v>
      </c>
      <c r="C71" s="43" t="s">
        <v>542</v>
      </c>
    </row>
    <row r="72" spans="1:3">
      <c r="A72" s="43" t="s">
        <v>69</v>
      </c>
      <c r="B72" s="43" t="s">
        <v>909</v>
      </c>
      <c r="C72" s="43" t="s">
        <v>543</v>
      </c>
    </row>
    <row r="73" spans="1:3">
      <c r="A73" s="43" t="s">
        <v>72</v>
      </c>
      <c r="B73" s="43" t="s">
        <v>910</v>
      </c>
      <c r="C73" s="43" t="s">
        <v>544</v>
      </c>
    </row>
    <row r="74" spans="1:3">
      <c r="A74" s="43" t="s">
        <v>75</v>
      </c>
      <c r="B74" s="43" t="s">
        <v>911</v>
      </c>
      <c r="C74" s="43" t="s">
        <v>545</v>
      </c>
    </row>
    <row r="75" spans="1:3">
      <c r="A75" s="43" t="s">
        <v>79</v>
      </c>
      <c r="B75" s="43" t="s">
        <v>912</v>
      </c>
      <c r="C75" s="43" t="s">
        <v>546</v>
      </c>
    </row>
    <row r="76" spans="1:3">
      <c r="A76" s="43" t="s">
        <v>82</v>
      </c>
      <c r="B76" s="43" t="s">
        <v>889</v>
      </c>
      <c r="C76" s="43" t="s">
        <v>523</v>
      </c>
    </row>
    <row r="77" spans="1:3">
      <c r="A77" s="43" t="s">
        <v>84</v>
      </c>
      <c r="B77" s="43" t="s">
        <v>913</v>
      </c>
      <c r="C77" s="43" t="s">
        <v>547</v>
      </c>
    </row>
    <row r="78" spans="1:3">
      <c r="A78" s="43" t="s">
        <v>87</v>
      </c>
      <c r="B78" s="43" t="s">
        <v>914</v>
      </c>
      <c r="C78" s="43" t="s">
        <v>548</v>
      </c>
    </row>
    <row r="79" spans="1:3">
      <c r="A79" s="43" t="s">
        <v>90</v>
      </c>
      <c r="B79" s="43" t="s">
        <v>915</v>
      </c>
      <c r="C79" s="43" t="s">
        <v>549</v>
      </c>
    </row>
    <row r="80" spans="1:3">
      <c r="A80" s="43" t="s">
        <v>93</v>
      </c>
      <c r="B80" s="43" t="s">
        <v>916</v>
      </c>
      <c r="C80" s="43" t="s">
        <v>550</v>
      </c>
    </row>
    <row r="81" spans="1:3">
      <c r="A81" s="43" t="s">
        <v>96</v>
      </c>
      <c r="B81" s="43" t="s">
        <v>917</v>
      </c>
      <c r="C81" s="43" t="s">
        <v>551</v>
      </c>
    </row>
    <row r="82" spans="1:3">
      <c r="A82" s="43" t="s">
        <v>99</v>
      </c>
      <c r="B82" s="43" t="s">
        <v>918</v>
      </c>
      <c r="C82" s="43" t="s">
        <v>552</v>
      </c>
    </row>
    <row r="83" spans="1:3">
      <c r="A83" s="43" t="s">
        <v>103</v>
      </c>
      <c r="B83" s="43" t="s">
        <v>919</v>
      </c>
      <c r="C83" s="43" t="s">
        <v>553</v>
      </c>
    </row>
    <row r="84" spans="1:3">
      <c r="A84" s="43" t="s">
        <v>106</v>
      </c>
      <c r="B84" s="43" t="s">
        <v>920</v>
      </c>
      <c r="C84" s="43" t="s">
        <v>554</v>
      </c>
    </row>
    <row r="85" spans="1:3">
      <c r="A85" s="43" t="s">
        <v>109</v>
      </c>
      <c r="B85" s="43" t="s">
        <v>921</v>
      </c>
      <c r="C85" s="43" t="s">
        <v>555</v>
      </c>
    </row>
    <row r="86" spans="1:3">
      <c r="A86" s="43" t="s">
        <v>112</v>
      </c>
      <c r="B86" s="43" t="s">
        <v>922</v>
      </c>
      <c r="C86" s="43" t="s">
        <v>556</v>
      </c>
    </row>
    <row r="87" spans="1:3">
      <c r="A87" s="43" t="s">
        <v>115</v>
      </c>
      <c r="B87" s="43" t="s">
        <v>923</v>
      </c>
      <c r="C87" s="43" t="s">
        <v>557</v>
      </c>
    </row>
    <row r="88" spans="1:3">
      <c r="A88" s="43" t="s">
        <v>118</v>
      </c>
      <c r="B88" s="43" t="s">
        <v>924</v>
      </c>
      <c r="C88" s="43" t="s">
        <v>558</v>
      </c>
    </row>
    <row r="89" spans="1:3">
      <c r="A89" s="43" t="s">
        <v>7</v>
      </c>
      <c r="B89" s="43" t="s">
        <v>925</v>
      </c>
      <c r="C89" s="43" t="s">
        <v>559</v>
      </c>
    </row>
    <row r="90" spans="1:3">
      <c r="A90" s="43" t="s">
        <v>10</v>
      </c>
      <c r="B90" s="43" t="s">
        <v>926</v>
      </c>
      <c r="C90" s="43" t="s">
        <v>560</v>
      </c>
    </row>
    <row r="91" spans="1:3">
      <c r="A91" s="43" t="s">
        <v>13</v>
      </c>
      <c r="B91" s="43" t="s">
        <v>927</v>
      </c>
      <c r="C91" s="43" t="s">
        <v>561</v>
      </c>
    </row>
    <row r="92" spans="1:3">
      <c r="A92" s="43" t="s">
        <v>17</v>
      </c>
      <c r="B92" s="43" t="s">
        <v>928</v>
      </c>
      <c r="C92" s="43" t="s">
        <v>562</v>
      </c>
    </row>
    <row r="93" spans="1:3">
      <c r="A93" s="43" t="s">
        <v>20</v>
      </c>
      <c r="B93" s="43" t="s">
        <v>929</v>
      </c>
      <c r="C93" s="43" t="s">
        <v>563</v>
      </c>
    </row>
    <row r="94" spans="1:3">
      <c r="A94" s="43" t="s">
        <v>23</v>
      </c>
      <c r="B94" s="43" t="s">
        <v>930</v>
      </c>
      <c r="C94" s="43" t="s">
        <v>564</v>
      </c>
    </row>
    <row r="95" spans="1:3">
      <c r="A95" s="43" t="s">
        <v>27</v>
      </c>
      <c r="B95" s="43" t="s">
        <v>931</v>
      </c>
      <c r="C95" s="43" t="s">
        <v>565</v>
      </c>
    </row>
    <row r="96" spans="1:3">
      <c r="A96" s="43" t="s">
        <v>30</v>
      </c>
      <c r="B96" s="43" t="s">
        <v>932</v>
      </c>
      <c r="C96" s="43" t="s">
        <v>566</v>
      </c>
    </row>
    <row r="97" spans="1:3">
      <c r="A97" s="43" t="s">
        <v>34</v>
      </c>
      <c r="B97" s="43" t="s">
        <v>933</v>
      </c>
      <c r="C97" s="43" t="s">
        <v>567</v>
      </c>
    </row>
    <row r="98" spans="1:3">
      <c r="A98" s="43" t="s">
        <v>37</v>
      </c>
      <c r="B98" s="43" t="s">
        <v>934</v>
      </c>
      <c r="C98" s="43" t="s">
        <v>568</v>
      </c>
    </row>
    <row r="99" spans="1:3">
      <c r="A99" s="43" t="s">
        <v>40</v>
      </c>
      <c r="B99" s="43" t="s">
        <v>935</v>
      </c>
      <c r="C99" s="43" t="s">
        <v>569</v>
      </c>
    </row>
    <row r="100" spans="1:3">
      <c r="A100" s="43" t="s">
        <v>43</v>
      </c>
      <c r="B100" s="43" t="s">
        <v>936</v>
      </c>
      <c r="C100" s="43" t="s">
        <v>570</v>
      </c>
    </row>
    <row r="101" spans="1:3">
      <c r="A101" s="43" t="s">
        <v>46</v>
      </c>
      <c r="B101" s="43" t="s">
        <v>937</v>
      </c>
      <c r="C101" s="43" t="s">
        <v>571</v>
      </c>
    </row>
    <row r="102" spans="1:3">
      <c r="A102" s="43" t="s">
        <v>49</v>
      </c>
      <c r="B102" s="43" t="s">
        <v>938</v>
      </c>
      <c r="C102" s="43" t="s">
        <v>572</v>
      </c>
    </row>
    <row r="103" spans="1:3">
      <c r="A103" s="43" t="s">
        <v>52</v>
      </c>
      <c r="B103" s="43" t="s">
        <v>939</v>
      </c>
      <c r="C103" s="43" t="s">
        <v>573</v>
      </c>
    </row>
    <row r="104" spans="1:3">
      <c r="A104" s="43" t="s">
        <v>55</v>
      </c>
      <c r="B104" s="43" t="s">
        <v>940</v>
      </c>
      <c r="C104" s="43" t="s">
        <v>574</v>
      </c>
    </row>
    <row r="105" spans="1:3">
      <c r="A105" s="43" t="s">
        <v>58</v>
      </c>
      <c r="B105" s="43" t="s">
        <v>941</v>
      </c>
      <c r="C105" s="43" t="s">
        <v>575</v>
      </c>
    </row>
    <row r="106" spans="1:3">
      <c r="A106" s="43" t="s">
        <v>62</v>
      </c>
      <c r="B106" s="43" t="s">
        <v>942</v>
      </c>
      <c r="C106" s="43" t="s">
        <v>576</v>
      </c>
    </row>
    <row r="107" spans="1:3">
      <c r="A107" s="43" t="s">
        <v>65</v>
      </c>
      <c r="B107" s="43" t="s">
        <v>943</v>
      </c>
      <c r="C107" s="43" t="s">
        <v>577</v>
      </c>
    </row>
    <row r="108" spans="1:3">
      <c r="A108" s="43" t="s">
        <v>68</v>
      </c>
      <c r="B108" s="43" t="s">
        <v>944</v>
      </c>
      <c r="C108" s="43" t="s">
        <v>578</v>
      </c>
    </row>
    <row r="109" spans="1:3">
      <c r="A109" s="43" t="s">
        <v>71</v>
      </c>
      <c r="B109" s="43" t="s">
        <v>945</v>
      </c>
      <c r="C109" s="43" t="s">
        <v>579</v>
      </c>
    </row>
    <row r="110" spans="1:3">
      <c r="A110" s="43" t="s">
        <v>74</v>
      </c>
      <c r="B110" s="43" t="s">
        <v>946</v>
      </c>
      <c r="C110" s="43" t="s">
        <v>580</v>
      </c>
    </row>
    <row r="111" spans="1:3">
      <c r="A111" s="43" t="s">
        <v>77</v>
      </c>
      <c r="B111" s="43" t="s">
        <v>947</v>
      </c>
      <c r="C111" s="43" t="s">
        <v>581</v>
      </c>
    </row>
    <row r="112" spans="1:3">
      <c r="A112" s="43" t="s">
        <v>81</v>
      </c>
      <c r="B112" s="43" t="s">
        <v>948</v>
      </c>
      <c r="C112" s="43" t="s">
        <v>582</v>
      </c>
    </row>
    <row r="113" spans="1:3">
      <c r="A113" s="43" t="s">
        <v>83</v>
      </c>
      <c r="B113" s="43" t="s">
        <v>925</v>
      </c>
      <c r="C113" s="43" t="s">
        <v>559</v>
      </c>
    </row>
    <row r="114" spans="1:3">
      <c r="A114" s="43" t="s">
        <v>86</v>
      </c>
      <c r="B114" s="43" t="s">
        <v>949</v>
      </c>
      <c r="C114" s="43" t="s">
        <v>583</v>
      </c>
    </row>
    <row r="115" spans="1:3">
      <c r="A115" s="43" t="s">
        <v>89</v>
      </c>
      <c r="B115" s="43" t="s">
        <v>950</v>
      </c>
      <c r="C115" s="43" t="s">
        <v>584</v>
      </c>
    </row>
    <row r="116" spans="1:3">
      <c r="A116" s="43" t="s">
        <v>92</v>
      </c>
      <c r="B116" s="43" t="s">
        <v>951</v>
      </c>
      <c r="C116" s="43" t="s">
        <v>585</v>
      </c>
    </row>
    <row r="117" spans="1:3">
      <c r="A117" s="43" t="s">
        <v>95</v>
      </c>
      <c r="B117" s="43" t="s">
        <v>952</v>
      </c>
      <c r="C117" s="43" t="s">
        <v>586</v>
      </c>
    </row>
    <row r="118" spans="1:3">
      <c r="A118" s="43" t="s">
        <v>98</v>
      </c>
      <c r="B118" s="43" t="s">
        <v>953</v>
      </c>
      <c r="C118" s="43" t="s">
        <v>587</v>
      </c>
    </row>
    <row r="119" spans="1:3">
      <c r="A119" s="43" t="s">
        <v>101</v>
      </c>
      <c r="B119" s="43" t="s">
        <v>954</v>
      </c>
      <c r="C119" s="43" t="s">
        <v>588</v>
      </c>
    </row>
    <row r="120" spans="1:3">
      <c r="A120" s="43" t="s">
        <v>105</v>
      </c>
      <c r="B120" s="43" t="s">
        <v>955</v>
      </c>
      <c r="C120" s="43" t="s">
        <v>589</v>
      </c>
    </row>
    <row r="121" spans="1:3">
      <c r="A121" s="43" t="s">
        <v>108</v>
      </c>
      <c r="B121" s="43" t="s">
        <v>956</v>
      </c>
      <c r="C121" s="43" t="s">
        <v>590</v>
      </c>
    </row>
    <row r="122" spans="1:3">
      <c r="A122" s="43" t="s">
        <v>111</v>
      </c>
      <c r="B122" s="43" t="s">
        <v>957</v>
      </c>
      <c r="C122" s="43" t="s">
        <v>591</v>
      </c>
    </row>
    <row r="123" spans="1:3">
      <c r="A123" s="43" t="s">
        <v>114</v>
      </c>
      <c r="B123" s="43" t="s">
        <v>958</v>
      </c>
      <c r="C123" s="43" t="s">
        <v>592</v>
      </c>
    </row>
    <row r="124" spans="1:3">
      <c r="A124" s="43" t="s">
        <v>117</v>
      </c>
      <c r="B124" s="43" t="s">
        <v>959</v>
      </c>
      <c r="C124" s="43" t="s">
        <v>593</v>
      </c>
    </row>
    <row r="125" spans="1:3">
      <c r="A125" s="43" t="s">
        <v>120</v>
      </c>
      <c r="B125" s="43" t="s">
        <v>960</v>
      </c>
      <c r="C125" s="43" t="s">
        <v>594</v>
      </c>
    </row>
    <row r="126" spans="1:3">
      <c r="A126" s="43" t="s">
        <v>595</v>
      </c>
      <c r="B126" s="43" t="s">
        <v>961</v>
      </c>
      <c r="C126" s="43" t="s">
        <v>596</v>
      </c>
    </row>
    <row r="127" spans="1:3">
      <c r="A127" s="43" t="s">
        <v>597</v>
      </c>
      <c r="B127" s="43" t="s">
        <v>962</v>
      </c>
      <c r="C127" s="43" t="s">
        <v>598</v>
      </c>
    </row>
    <row r="128" spans="1:3">
      <c r="A128" s="43" t="s">
        <v>599</v>
      </c>
      <c r="B128" s="43" t="s">
        <v>963</v>
      </c>
      <c r="C128" s="43" t="s">
        <v>600</v>
      </c>
    </row>
    <row r="129" spans="1:3">
      <c r="A129" s="43" t="s">
        <v>601</v>
      </c>
      <c r="B129" s="43" t="s">
        <v>964</v>
      </c>
      <c r="C129" s="43" t="s">
        <v>602</v>
      </c>
    </row>
    <row r="130" spans="1:3">
      <c r="A130" s="43" t="s">
        <v>603</v>
      </c>
      <c r="B130" s="43" t="s">
        <v>965</v>
      </c>
      <c r="C130" s="43" t="s">
        <v>604</v>
      </c>
    </row>
    <row r="131" spans="1:3">
      <c r="A131" s="43" t="s">
        <v>605</v>
      </c>
      <c r="B131" s="43" t="s">
        <v>966</v>
      </c>
      <c r="C131" s="43" t="s">
        <v>606</v>
      </c>
    </row>
    <row r="132" spans="1:3">
      <c r="A132" s="43" t="s">
        <v>609</v>
      </c>
      <c r="B132" s="43" t="s">
        <v>967</v>
      </c>
      <c r="C132" s="43" t="s">
        <v>610</v>
      </c>
    </row>
    <row r="133" spans="1:3">
      <c r="A133" s="43" t="s">
        <v>611</v>
      </c>
      <c r="B133" s="43" t="s">
        <v>968</v>
      </c>
      <c r="C133" s="43" t="s">
        <v>612</v>
      </c>
    </row>
    <row r="134" spans="1:3">
      <c r="A134" s="43" t="s">
        <v>613</v>
      </c>
      <c r="B134" s="43" t="s">
        <v>969</v>
      </c>
      <c r="C134" s="43" t="s">
        <v>614</v>
      </c>
    </row>
    <row r="135" spans="1:3">
      <c r="A135" s="43" t="s">
        <v>615</v>
      </c>
      <c r="B135" s="43" t="s">
        <v>970</v>
      </c>
      <c r="C135" s="43" t="s">
        <v>616</v>
      </c>
    </row>
    <row r="136" spans="1:3">
      <c r="A136" s="43" t="s">
        <v>617</v>
      </c>
      <c r="B136" s="43" t="s">
        <v>971</v>
      </c>
      <c r="C136" s="43" t="s">
        <v>618</v>
      </c>
    </row>
    <row r="137" spans="1:3">
      <c r="A137" s="43" t="s">
        <v>619</v>
      </c>
      <c r="B137" s="43" t="s">
        <v>972</v>
      </c>
      <c r="C137" s="43" t="s">
        <v>620</v>
      </c>
    </row>
    <row r="138" spans="1:3">
      <c r="A138" s="43" t="s">
        <v>621</v>
      </c>
      <c r="B138" s="43" t="s">
        <v>973</v>
      </c>
      <c r="C138" s="43" t="s">
        <v>622</v>
      </c>
    </row>
    <row r="139" spans="1:3">
      <c r="A139" s="43" t="s">
        <v>623</v>
      </c>
      <c r="B139" s="43" t="s">
        <v>974</v>
      </c>
      <c r="C139" s="43" t="s">
        <v>624</v>
      </c>
    </row>
    <row r="140" spans="1:3">
      <c r="A140" s="43" t="s">
        <v>391</v>
      </c>
      <c r="B140" s="43" t="s">
        <v>975</v>
      </c>
      <c r="C140" s="43" t="s">
        <v>625</v>
      </c>
    </row>
    <row r="141" spans="1:3">
      <c r="A141" s="43" t="s">
        <v>626</v>
      </c>
      <c r="B141" s="43" t="s">
        <v>976</v>
      </c>
      <c r="C141" s="43" t="s">
        <v>627</v>
      </c>
    </row>
    <row r="142" spans="1:3">
      <c r="A142" s="43" t="s">
        <v>393</v>
      </c>
      <c r="B142" s="43" t="s">
        <v>977</v>
      </c>
      <c r="C142" s="43" t="s">
        <v>628</v>
      </c>
    </row>
    <row r="143" spans="1:3">
      <c r="A143" s="43" t="s">
        <v>394</v>
      </c>
      <c r="B143" s="43" t="s">
        <v>978</v>
      </c>
      <c r="C143" s="43" t="s">
        <v>629</v>
      </c>
    </row>
    <row r="144" spans="1:3">
      <c r="A144" s="43" t="s">
        <v>395</v>
      </c>
      <c r="B144" s="43" t="s">
        <v>979</v>
      </c>
      <c r="C144" s="43" t="s">
        <v>630</v>
      </c>
    </row>
    <row r="145" spans="1:3">
      <c r="A145" s="43" t="s">
        <v>396</v>
      </c>
      <c r="B145" s="43" t="s">
        <v>980</v>
      </c>
      <c r="C145" s="43" t="s">
        <v>631</v>
      </c>
    </row>
    <row r="146" spans="1:3">
      <c r="A146" s="43" t="s">
        <v>632</v>
      </c>
      <c r="B146" s="43" t="s">
        <v>981</v>
      </c>
      <c r="C146" s="43" t="s">
        <v>633</v>
      </c>
    </row>
    <row r="147" spans="1:3">
      <c r="A147" s="43" t="s">
        <v>634</v>
      </c>
      <c r="B147" s="43" t="s">
        <v>982</v>
      </c>
      <c r="C147" s="43" t="s">
        <v>635</v>
      </c>
    </row>
    <row r="148" spans="1:3">
      <c r="A148" s="43" t="s">
        <v>636</v>
      </c>
      <c r="B148" s="43" t="s">
        <v>983</v>
      </c>
      <c r="C148" s="43" t="s">
        <v>637</v>
      </c>
    </row>
    <row r="149" spans="1:3">
      <c r="A149" s="43" t="s">
        <v>638</v>
      </c>
      <c r="B149" s="43" t="s">
        <v>984</v>
      </c>
      <c r="C149" s="43" t="s">
        <v>639</v>
      </c>
    </row>
    <row r="150" spans="1:3">
      <c r="A150" s="43" t="s">
        <v>640</v>
      </c>
      <c r="B150" s="43" t="s">
        <v>985</v>
      </c>
      <c r="C150" s="43" t="s">
        <v>641</v>
      </c>
    </row>
    <row r="151" spans="1:3">
      <c r="A151" s="43" t="s">
        <v>642</v>
      </c>
      <c r="B151" s="43" t="s">
        <v>986</v>
      </c>
      <c r="C151" s="43" t="s">
        <v>643</v>
      </c>
    </row>
    <row r="152" spans="1:3">
      <c r="A152" s="43" t="s">
        <v>644</v>
      </c>
      <c r="B152" s="43" t="s">
        <v>987</v>
      </c>
      <c r="C152" s="43" t="s">
        <v>645</v>
      </c>
    </row>
    <row r="153" spans="1:3">
      <c r="A153" s="43" t="s">
        <v>646</v>
      </c>
      <c r="B153" s="43" t="s">
        <v>988</v>
      </c>
      <c r="C153" s="43" t="s">
        <v>647</v>
      </c>
    </row>
    <row r="154" spans="1:3">
      <c r="A154" s="43" t="s">
        <v>648</v>
      </c>
      <c r="B154" s="43" t="s">
        <v>989</v>
      </c>
      <c r="C154" s="43" t="s">
        <v>649</v>
      </c>
    </row>
    <row r="155" spans="1:3">
      <c r="A155" s="43" t="s">
        <v>650</v>
      </c>
      <c r="B155" s="43" t="s">
        <v>990</v>
      </c>
      <c r="C155" s="43" t="s">
        <v>651</v>
      </c>
    </row>
    <row r="156" spans="1:3">
      <c r="A156" s="43" t="s">
        <v>652</v>
      </c>
      <c r="B156" s="43" t="s">
        <v>991</v>
      </c>
      <c r="C156" s="43" t="s">
        <v>653</v>
      </c>
    </row>
    <row r="157" spans="1:3">
      <c r="A157" s="43" t="s">
        <v>654</v>
      </c>
      <c r="B157" s="43" t="s">
        <v>992</v>
      </c>
      <c r="C157" s="43" t="s">
        <v>655</v>
      </c>
    </row>
    <row r="158" spans="1:3">
      <c r="A158" s="43" t="s">
        <v>656</v>
      </c>
      <c r="B158" s="43" t="s">
        <v>993</v>
      </c>
      <c r="C158" s="43" t="s">
        <v>657</v>
      </c>
    </row>
    <row r="159" spans="1:3">
      <c r="A159" s="43" t="s">
        <v>658</v>
      </c>
      <c r="B159" s="43" t="s">
        <v>994</v>
      </c>
      <c r="C159" s="43" t="s">
        <v>659</v>
      </c>
    </row>
    <row r="160" spans="1:3">
      <c r="A160" s="43" t="s">
        <v>660</v>
      </c>
      <c r="B160" s="43" t="s">
        <v>995</v>
      </c>
      <c r="C160" s="43" t="s">
        <v>661</v>
      </c>
    </row>
    <row r="161" spans="1:3">
      <c r="A161" s="43" t="s">
        <v>662</v>
      </c>
      <c r="B161" s="43" t="s">
        <v>996</v>
      </c>
      <c r="C161" s="43" t="s">
        <v>663</v>
      </c>
    </row>
    <row r="162" spans="1:3">
      <c r="A162" s="43" t="s">
        <v>664</v>
      </c>
      <c r="B162" s="43" t="s">
        <v>997</v>
      </c>
      <c r="C162" s="43" t="s">
        <v>665</v>
      </c>
    </row>
    <row r="163" spans="1:3">
      <c r="A163" s="43" t="s">
        <v>666</v>
      </c>
      <c r="B163" s="43" t="s">
        <v>998</v>
      </c>
      <c r="C163" s="43" t="s">
        <v>667</v>
      </c>
    </row>
    <row r="164" spans="1:3">
      <c r="A164" s="43" t="s">
        <v>668</v>
      </c>
      <c r="B164" s="43" t="s">
        <v>999</v>
      </c>
      <c r="C164" s="43" t="s">
        <v>669</v>
      </c>
    </row>
    <row r="165" spans="1:3">
      <c r="A165" s="43" t="s">
        <v>670</v>
      </c>
      <c r="B165" s="43" t="s">
        <v>1000</v>
      </c>
      <c r="C165" s="43" t="s">
        <v>671</v>
      </c>
    </row>
    <row r="166" spans="1:3">
      <c r="A166" s="43" t="s">
        <v>672</v>
      </c>
      <c r="B166" s="43" t="s">
        <v>1001</v>
      </c>
      <c r="C166" s="43" t="s">
        <v>673</v>
      </c>
    </row>
    <row r="167" spans="1:3">
      <c r="A167" s="43" t="s">
        <v>674</v>
      </c>
      <c r="B167" s="43" t="s">
        <v>1002</v>
      </c>
      <c r="C167" s="43" t="s">
        <v>675</v>
      </c>
    </row>
    <row r="168" spans="1:3">
      <c r="A168" s="43" t="s">
        <v>676</v>
      </c>
      <c r="B168" s="43" t="s">
        <v>1003</v>
      </c>
      <c r="C168" s="43" t="s">
        <v>677</v>
      </c>
    </row>
    <row r="169" spans="1:3">
      <c r="A169" s="43" t="s">
        <v>678</v>
      </c>
      <c r="B169" s="43" t="s">
        <v>1004</v>
      </c>
      <c r="C169" s="43" t="s">
        <v>679</v>
      </c>
    </row>
    <row r="170" spans="1:3">
      <c r="A170" s="43" t="s">
        <v>680</v>
      </c>
      <c r="B170" s="43" t="s">
        <v>1005</v>
      </c>
      <c r="C170" s="43" t="s">
        <v>681</v>
      </c>
    </row>
    <row r="171" spans="1:3">
      <c r="A171" s="43" t="s">
        <v>682</v>
      </c>
      <c r="B171" s="43" t="s">
        <v>1006</v>
      </c>
      <c r="C171" s="43" t="s">
        <v>683</v>
      </c>
    </row>
    <row r="172" spans="1:3">
      <c r="A172" s="43" t="s">
        <v>684</v>
      </c>
      <c r="B172" s="43" t="s">
        <v>1007</v>
      </c>
      <c r="C172" s="43" t="s">
        <v>685</v>
      </c>
    </row>
    <row r="173" spans="1:3">
      <c r="A173" s="43" t="s">
        <v>686</v>
      </c>
      <c r="B173" s="43" t="s">
        <v>1008</v>
      </c>
      <c r="C173" s="43" t="s">
        <v>687</v>
      </c>
    </row>
    <row r="174" spans="1:3">
      <c r="A174" s="43" t="s">
        <v>688</v>
      </c>
      <c r="B174" s="43" t="s">
        <v>1009</v>
      </c>
      <c r="C174" s="43" t="s">
        <v>689</v>
      </c>
    </row>
    <row r="175" spans="1:3">
      <c r="A175" s="43" t="s">
        <v>690</v>
      </c>
      <c r="B175" s="43" t="s">
        <v>1010</v>
      </c>
      <c r="C175" s="43" t="s">
        <v>691</v>
      </c>
    </row>
    <row r="176" spans="1:3">
      <c r="A176" s="43" t="s">
        <v>692</v>
      </c>
      <c r="B176" s="48" t="s">
        <v>1082</v>
      </c>
      <c r="C176" s="43" t="s">
        <v>693</v>
      </c>
    </row>
    <row r="177" spans="1:3">
      <c r="A177" s="43" t="s">
        <v>694</v>
      </c>
      <c r="B177" s="43" t="s">
        <v>1011</v>
      </c>
      <c r="C177" s="43" t="s">
        <v>695</v>
      </c>
    </row>
    <row r="178" spans="1:3">
      <c r="A178" s="43" t="s">
        <v>696</v>
      </c>
      <c r="B178" s="43" t="s">
        <v>1012</v>
      </c>
      <c r="C178" s="43" t="s">
        <v>697</v>
      </c>
    </row>
    <row r="179" spans="1:3">
      <c r="A179" s="43" t="s">
        <v>698</v>
      </c>
      <c r="B179" s="43" t="s">
        <v>1013</v>
      </c>
      <c r="C179" s="43" t="s">
        <v>699</v>
      </c>
    </row>
    <row r="180" spans="1:3">
      <c r="A180" s="43" t="s">
        <v>700</v>
      </c>
      <c r="B180" s="43" t="s">
        <v>1014</v>
      </c>
      <c r="C180" s="43" t="s">
        <v>701</v>
      </c>
    </row>
    <row r="181" spans="1:3">
      <c r="A181" s="43" t="s">
        <v>702</v>
      </c>
      <c r="B181" s="43" t="s">
        <v>991</v>
      </c>
      <c r="C181" s="43" t="s">
        <v>703</v>
      </c>
    </row>
    <row r="182" spans="1:3">
      <c r="A182" s="43" t="s">
        <v>704</v>
      </c>
      <c r="B182" s="43" t="s">
        <v>1015</v>
      </c>
      <c r="C182" s="43" t="s">
        <v>705</v>
      </c>
    </row>
    <row r="183" spans="1:3">
      <c r="A183" s="43" t="s">
        <v>706</v>
      </c>
      <c r="B183" s="43" t="s">
        <v>1016</v>
      </c>
      <c r="C183" s="43" t="s">
        <v>707</v>
      </c>
    </row>
    <row r="184" spans="1:3">
      <c r="A184" s="43" t="s">
        <v>708</v>
      </c>
      <c r="B184" s="43" t="s">
        <v>1017</v>
      </c>
      <c r="C184" s="43" t="s">
        <v>709</v>
      </c>
    </row>
    <row r="185" spans="1:3">
      <c r="A185" s="43" t="s">
        <v>710</v>
      </c>
      <c r="B185" s="43" t="s">
        <v>1018</v>
      </c>
      <c r="C185" s="43" t="s">
        <v>711</v>
      </c>
    </row>
    <row r="186" spans="1:3">
      <c r="A186" s="43" t="s">
        <v>712</v>
      </c>
      <c r="B186" s="43" t="s">
        <v>1019</v>
      </c>
      <c r="C186" s="43" t="s">
        <v>713</v>
      </c>
    </row>
    <row r="187" spans="1:3">
      <c r="A187" s="43" t="s">
        <v>714</v>
      </c>
      <c r="B187" s="43" t="s">
        <v>1020</v>
      </c>
      <c r="C187" s="43" t="s">
        <v>715</v>
      </c>
    </row>
    <row r="188" spans="1:3">
      <c r="A188" s="43" t="s">
        <v>716</v>
      </c>
      <c r="B188" s="43" t="s">
        <v>1021</v>
      </c>
      <c r="C188" s="43" t="s">
        <v>717</v>
      </c>
    </row>
    <row r="189" spans="1:3">
      <c r="A189" s="43" t="s">
        <v>718</v>
      </c>
      <c r="B189" s="43" t="s">
        <v>1022</v>
      </c>
      <c r="C189" s="43" t="s">
        <v>719</v>
      </c>
    </row>
    <row r="190" spans="1:3">
      <c r="A190" s="43" t="s">
        <v>720</v>
      </c>
      <c r="B190" s="43" t="s">
        <v>1023</v>
      </c>
      <c r="C190" s="43" t="s">
        <v>721</v>
      </c>
    </row>
    <row r="191" spans="1:3">
      <c r="A191" s="43" t="s">
        <v>722</v>
      </c>
      <c r="B191" s="43" t="s">
        <v>1024</v>
      </c>
      <c r="C191" s="43" t="s">
        <v>723</v>
      </c>
    </row>
    <row r="192" spans="1:3">
      <c r="A192" s="43" t="s">
        <v>724</v>
      </c>
      <c r="B192" s="43" t="s">
        <v>1025</v>
      </c>
      <c r="C192" s="43" t="s">
        <v>725</v>
      </c>
    </row>
    <row r="193" spans="1:3">
      <c r="A193" s="43" t="s">
        <v>726</v>
      </c>
      <c r="B193" s="43" t="s">
        <v>1026</v>
      </c>
      <c r="C193" s="43" t="s">
        <v>727</v>
      </c>
    </row>
    <row r="194" spans="1:3">
      <c r="A194" s="43" t="s">
        <v>728</v>
      </c>
      <c r="B194" s="43" t="s">
        <v>1027</v>
      </c>
      <c r="C194" s="43" t="s">
        <v>729</v>
      </c>
    </row>
    <row r="195" spans="1:3">
      <c r="A195" s="43" t="s">
        <v>730</v>
      </c>
      <c r="B195" s="43" t="s">
        <v>1028</v>
      </c>
      <c r="C195" s="43" t="s">
        <v>731</v>
      </c>
    </row>
    <row r="196" spans="1:3">
      <c r="A196" s="43" t="s">
        <v>732</v>
      </c>
      <c r="B196" s="43" t="s">
        <v>1029</v>
      </c>
      <c r="C196" s="43" t="s">
        <v>733</v>
      </c>
    </row>
    <row r="197" spans="1:3">
      <c r="A197" s="43" t="s">
        <v>734</v>
      </c>
      <c r="B197" s="43" t="s">
        <v>1030</v>
      </c>
      <c r="C197" s="43" t="s">
        <v>735</v>
      </c>
    </row>
    <row r="198" spans="1:3">
      <c r="A198" s="43" t="s">
        <v>736</v>
      </c>
      <c r="B198" s="43" t="s">
        <v>1031</v>
      </c>
      <c r="C198" s="43" t="s">
        <v>737</v>
      </c>
    </row>
    <row r="199" spans="1:3">
      <c r="A199" s="43" t="s">
        <v>738</v>
      </c>
      <c r="B199" s="43" t="s">
        <v>1032</v>
      </c>
      <c r="C199" s="43" t="s">
        <v>739</v>
      </c>
    </row>
    <row r="200" spans="1:3">
      <c r="A200" s="43" t="s">
        <v>740</v>
      </c>
      <c r="B200" s="43" t="s">
        <v>741</v>
      </c>
      <c r="C200" s="43" t="s">
        <v>741</v>
      </c>
    </row>
    <row r="201" spans="1:3">
      <c r="A201" s="43" t="s">
        <v>742</v>
      </c>
      <c r="B201" s="43" t="s">
        <v>1033</v>
      </c>
      <c r="C201" s="43" t="s">
        <v>743</v>
      </c>
    </row>
    <row r="202" spans="1:3">
      <c r="A202" s="43" t="s">
        <v>744</v>
      </c>
      <c r="B202" s="43" t="s">
        <v>1034</v>
      </c>
      <c r="C202" s="43" t="s">
        <v>745</v>
      </c>
    </row>
    <row r="203" spans="1:3">
      <c r="A203" s="43" t="s">
        <v>746</v>
      </c>
      <c r="B203" s="43" t="s">
        <v>1035</v>
      </c>
      <c r="C203" s="43" t="s">
        <v>747</v>
      </c>
    </row>
    <row r="204" spans="1:3">
      <c r="A204" s="43" t="s">
        <v>748</v>
      </c>
      <c r="B204" s="43" t="s">
        <v>1036</v>
      </c>
      <c r="C204" s="43" t="s">
        <v>749</v>
      </c>
    </row>
    <row r="205" spans="1:3">
      <c r="A205" s="43" t="s">
        <v>750</v>
      </c>
      <c r="B205" s="43" t="s">
        <v>1037</v>
      </c>
      <c r="C205" s="43" t="s">
        <v>751</v>
      </c>
    </row>
    <row r="206" spans="1:3">
      <c r="A206" s="43" t="s">
        <v>752</v>
      </c>
      <c r="B206" s="43" t="s">
        <v>1038</v>
      </c>
      <c r="C206" s="43" t="s">
        <v>753</v>
      </c>
    </row>
    <row r="207" spans="1:3">
      <c r="A207" s="43" t="s">
        <v>754</v>
      </c>
      <c r="B207" s="43" t="s">
        <v>1039</v>
      </c>
      <c r="C207" s="43" t="s">
        <v>755</v>
      </c>
    </row>
    <row r="208" spans="1:3">
      <c r="A208" s="43" t="s">
        <v>756</v>
      </c>
      <c r="B208" s="43" t="s">
        <v>1040</v>
      </c>
      <c r="C208" s="43" t="s">
        <v>757</v>
      </c>
    </row>
    <row r="209" spans="1:3">
      <c r="A209" s="43" t="s">
        <v>758</v>
      </c>
      <c r="B209" s="43" t="s">
        <v>1041</v>
      </c>
      <c r="C209" s="43" t="s">
        <v>759</v>
      </c>
    </row>
    <row r="210" spans="1:3">
      <c r="A210" s="43" t="s">
        <v>760</v>
      </c>
      <c r="B210" s="43" t="s">
        <v>1042</v>
      </c>
      <c r="C210" s="43" t="s">
        <v>761</v>
      </c>
    </row>
    <row r="211" spans="1:3">
      <c r="A211" s="43" t="s">
        <v>762</v>
      </c>
      <c r="B211" s="43" t="s">
        <v>1043</v>
      </c>
      <c r="C211" s="43" t="s">
        <v>763</v>
      </c>
    </row>
    <row r="212" spans="1:3">
      <c r="A212" s="43" t="s">
        <v>764</v>
      </c>
      <c r="B212" s="43" t="s">
        <v>1044</v>
      </c>
      <c r="C212" s="43" t="s">
        <v>765</v>
      </c>
    </row>
    <row r="213" spans="1:3">
      <c r="A213" s="43" t="s">
        <v>766</v>
      </c>
      <c r="B213" s="43" t="s">
        <v>1045</v>
      </c>
      <c r="C213" s="43" t="s">
        <v>767</v>
      </c>
    </row>
    <row r="214" spans="1:3">
      <c r="A214" s="43" t="s">
        <v>768</v>
      </c>
      <c r="B214" s="43" t="s">
        <v>1046</v>
      </c>
      <c r="C214" s="43" t="s">
        <v>769</v>
      </c>
    </row>
    <row r="215" spans="1:3">
      <c r="A215" s="43" t="s">
        <v>770</v>
      </c>
      <c r="B215" s="43" t="s">
        <v>1047</v>
      </c>
      <c r="C215" s="43" t="s">
        <v>771</v>
      </c>
    </row>
    <row r="216" spans="1:3">
      <c r="A216" s="43" t="s">
        <v>772</v>
      </c>
      <c r="B216" s="43" t="s">
        <v>1048</v>
      </c>
      <c r="C216" s="43" t="s">
        <v>773</v>
      </c>
    </row>
    <row r="217" spans="1:3">
      <c r="A217" s="43" t="s">
        <v>774</v>
      </c>
      <c r="B217" s="43" t="s">
        <v>1049</v>
      </c>
      <c r="C217" s="43" t="s">
        <v>775</v>
      </c>
    </row>
    <row r="218" spans="1:3">
      <c r="A218" s="43" t="s">
        <v>776</v>
      </c>
      <c r="B218" s="43" t="s">
        <v>1050</v>
      </c>
      <c r="C218" s="43" t="s">
        <v>777</v>
      </c>
    </row>
    <row r="219" spans="1:3">
      <c r="A219" s="43" t="s">
        <v>778</v>
      </c>
      <c r="B219" s="43" t="s">
        <v>1051</v>
      </c>
      <c r="C219" s="43" t="s">
        <v>779</v>
      </c>
    </row>
    <row r="220" spans="1:3">
      <c r="A220" s="43" t="s">
        <v>780</v>
      </c>
      <c r="B220" s="43" t="s">
        <v>1052</v>
      </c>
      <c r="C220" s="43" t="s">
        <v>781</v>
      </c>
    </row>
    <row r="221" spans="1:3">
      <c r="A221" s="43" t="s">
        <v>782</v>
      </c>
      <c r="B221" s="43" t="s">
        <v>1053</v>
      </c>
      <c r="C221" s="43" t="s">
        <v>783</v>
      </c>
    </row>
    <row r="222" spans="1:3">
      <c r="A222" s="43" t="s">
        <v>784</v>
      </c>
      <c r="B222" s="43" t="s">
        <v>1054</v>
      </c>
      <c r="C222" s="43" t="s">
        <v>785</v>
      </c>
    </row>
    <row r="223" spans="1:3">
      <c r="A223" s="43" t="s">
        <v>786</v>
      </c>
      <c r="B223" s="43" t="s">
        <v>1055</v>
      </c>
      <c r="C223" s="43" t="s">
        <v>787</v>
      </c>
    </row>
    <row r="224" spans="1:3">
      <c r="A224" s="43" t="s">
        <v>788</v>
      </c>
      <c r="B224" s="43" t="s">
        <v>1056</v>
      </c>
      <c r="C224" s="43" t="s">
        <v>789</v>
      </c>
    </row>
    <row r="225" spans="1:3">
      <c r="A225" s="43" t="s">
        <v>790</v>
      </c>
      <c r="B225" s="43" t="s">
        <v>1057</v>
      </c>
      <c r="C225" s="43" t="s">
        <v>791</v>
      </c>
    </row>
    <row r="226" spans="1:3">
      <c r="A226" s="43" t="s">
        <v>792</v>
      </c>
      <c r="B226" s="43" t="s">
        <v>1058</v>
      </c>
      <c r="C226" s="43" t="s">
        <v>793</v>
      </c>
    </row>
    <row r="227" spans="1:3">
      <c r="A227" s="43" t="s">
        <v>794</v>
      </c>
      <c r="B227" s="43" t="s">
        <v>1059</v>
      </c>
      <c r="C227" s="43" t="s">
        <v>795</v>
      </c>
    </row>
    <row r="228" spans="1:3">
      <c r="A228" s="43" t="s">
        <v>796</v>
      </c>
      <c r="B228" s="43" t="s">
        <v>1060</v>
      </c>
      <c r="C228" s="43" t="s">
        <v>797</v>
      </c>
    </row>
    <row r="229" spans="1:3">
      <c r="A229" s="43" t="s">
        <v>798</v>
      </c>
      <c r="B229" s="43" t="s">
        <v>1061</v>
      </c>
      <c r="C229" s="43" t="s">
        <v>799</v>
      </c>
    </row>
    <row r="230" spans="1:3">
      <c r="A230" s="43" t="s">
        <v>800</v>
      </c>
      <c r="B230" s="43" t="s">
        <v>1062</v>
      </c>
      <c r="C230" s="43" t="s">
        <v>1083</v>
      </c>
    </row>
    <row r="231" spans="1:3">
      <c r="A231" s="43" t="s">
        <v>801</v>
      </c>
      <c r="B231" s="43" t="s">
        <v>1063</v>
      </c>
      <c r="C231" s="43" t="s">
        <v>802</v>
      </c>
    </row>
    <row r="232" spans="1:3">
      <c r="A232" s="43" t="s">
        <v>803</v>
      </c>
      <c r="B232" s="43" t="s">
        <v>1064</v>
      </c>
      <c r="C232" s="43" t="s">
        <v>804</v>
      </c>
    </row>
    <row r="233" spans="1:3">
      <c r="A233" s="43" t="s">
        <v>805</v>
      </c>
      <c r="B233" s="43" t="s">
        <v>1065</v>
      </c>
      <c r="C233" s="43" t="s">
        <v>806</v>
      </c>
    </row>
    <row r="234" spans="1:3">
      <c r="A234" s="43" t="s">
        <v>807</v>
      </c>
      <c r="B234" s="43" t="s">
        <v>1066</v>
      </c>
      <c r="C234" s="43" t="s">
        <v>808</v>
      </c>
    </row>
    <row r="235" spans="1:3">
      <c r="A235" s="43" t="s">
        <v>809</v>
      </c>
      <c r="B235" s="43" t="s">
        <v>1067</v>
      </c>
      <c r="C235" s="43" t="s">
        <v>810</v>
      </c>
    </row>
    <row r="236" spans="1:3">
      <c r="A236" s="43" t="s">
        <v>811</v>
      </c>
      <c r="B236" s="43" t="s">
        <v>1068</v>
      </c>
      <c r="C236" s="43" t="s">
        <v>812</v>
      </c>
    </row>
    <row r="237" spans="1:3">
      <c r="A237" s="43" t="s">
        <v>813</v>
      </c>
      <c r="B237" s="43" t="s">
        <v>1069</v>
      </c>
      <c r="C237" s="43" t="s">
        <v>814</v>
      </c>
    </row>
    <row r="238" spans="1:3">
      <c r="A238" s="43" t="s">
        <v>815</v>
      </c>
      <c r="B238" s="43" t="s">
        <v>1070</v>
      </c>
      <c r="C238" s="43" t="s">
        <v>816</v>
      </c>
    </row>
    <row r="239" spans="1:3">
      <c r="A239" s="43" t="s">
        <v>817</v>
      </c>
      <c r="B239" s="43" t="s">
        <v>1071</v>
      </c>
      <c r="C239" s="43" t="s">
        <v>818</v>
      </c>
    </row>
    <row r="240" spans="1:3">
      <c r="A240" s="43" t="s">
        <v>819</v>
      </c>
      <c r="B240" s="43" t="s">
        <v>1072</v>
      </c>
      <c r="C240" s="43" t="s">
        <v>820</v>
      </c>
    </row>
    <row r="241" spans="1:3">
      <c r="A241" s="43" t="s">
        <v>821</v>
      </c>
      <c r="B241" s="43" t="s">
        <v>1073</v>
      </c>
      <c r="C241" s="43" t="s">
        <v>822</v>
      </c>
    </row>
    <row r="242" spans="1:3">
      <c r="A242" s="43" t="s">
        <v>823</v>
      </c>
      <c r="B242" s="43" t="s">
        <v>1074</v>
      </c>
      <c r="C242" s="43" t="s">
        <v>824</v>
      </c>
    </row>
    <row r="243" spans="1:3">
      <c r="A243" s="43" t="s">
        <v>825</v>
      </c>
      <c r="B243" s="43" t="s">
        <v>1075</v>
      </c>
      <c r="C243" s="43" t="s">
        <v>826</v>
      </c>
    </row>
    <row r="244" spans="1:3">
      <c r="A244" s="43" t="s">
        <v>827</v>
      </c>
      <c r="B244" s="43" t="s">
        <v>1076</v>
      </c>
      <c r="C244" s="43" t="s">
        <v>828</v>
      </c>
    </row>
    <row r="245" spans="1:3">
      <c r="A245" s="43" t="s">
        <v>829</v>
      </c>
      <c r="B245" s="43" t="s">
        <v>1077</v>
      </c>
      <c r="C245" s="43" t="s">
        <v>830</v>
      </c>
    </row>
    <row r="246" spans="1:3">
      <c r="A246" s="43" t="s">
        <v>831</v>
      </c>
      <c r="B246" s="43" t="s">
        <v>1078</v>
      </c>
      <c r="C246" s="43" t="s">
        <v>832</v>
      </c>
    </row>
    <row r="247" spans="1:3">
      <c r="A247" s="43" t="s">
        <v>833</v>
      </c>
      <c r="B247" s="43" t="s">
        <v>1079</v>
      </c>
      <c r="C247" s="43" t="s">
        <v>834</v>
      </c>
    </row>
    <row r="248" spans="1:3">
      <c r="A248" s="43" t="s">
        <v>835</v>
      </c>
      <c r="B248" s="43" t="s">
        <v>1080</v>
      </c>
      <c r="C248" s="43" t="s">
        <v>836</v>
      </c>
    </row>
    <row r="249" spans="1:3">
      <c r="A249" s="43" t="s">
        <v>837</v>
      </c>
      <c r="B249" s="43" t="s">
        <v>1081</v>
      </c>
      <c r="C249" s="43" t="s">
        <v>838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/>
  <cols>
    <col min="1" max="1" width="12.5703125" customWidth="1"/>
    <col min="2" max="21" width="2.5703125" customWidth="1"/>
  </cols>
  <sheetData>
    <row r="1" spans="1:24" ht="15.75" customHeight="1">
      <c r="A1" s="51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ht="15.75" customHeight="1">
      <c r="A2" s="52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ht="15.75" customHeight="1">
      <c r="A3" s="52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ht="15.75" customHeight="1">
      <c r="A4" s="52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ht="15.75" customHeight="1">
      <c r="A5" s="53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ht="15.75" customHeight="1">
      <c r="A6" s="51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ht="15.75" customHeight="1">
      <c r="A7" s="52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ht="15.75" customHeight="1">
      <c r="A8" s="52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ht="15.75" customHeight="1">
      <c r="A9" s="52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ht="15.75" customHeight="1">
      <c r="A10" s="53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ht="15.75" customHeight="1">
      <c r="A11" s="51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ht="15.75" customHeight="1">
      <c r="A12" s="52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ht="15.75" customHeight="1">
      <c r="A13" s="52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ht="15.75" customHeight="1">
      <c r="A14" s="52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ht="15.75" customHeight="1">
      <c r="A15" s="52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ht="15.75" customHeight="1">
      <c r="A16" s="53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ht="15.75" customHeight="1">
      <c r="A17" s="51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ht="15.75" customHeight="1">
      <c r="A18" s="52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ht="15.75" customHeight="1">
      <c r="A19" s="52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ht="15.75" customHeight="1">
      <c r="A20" s="52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ht="15.75" customHeight="1">
      <c r="A21" s="53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ht="15.75" customHeight="1">
      <c r="A22" s="51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ht="15.75" customHeight="1">
      <c r="A23" s="52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ht="15.75" customHeight="1">
      <c r="A24" s="52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ht="15.75" customHeight="1">
      <c r="A25" s="52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ht="15.75" customHeight="1">
      <c r="A26" s="53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ht="12.75">
      <c r="A27" s="51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ht="12.75">
      <c r="A28" s="52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ht="12.75">
      <c r="A29" s="52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ht="12.75">
      <c r="A30" s="52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ht="12.75">
      <c r="A31" s="53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ht="12.75">
      <c r="A32" s="51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ht="12.75">
      <c r="A33" s="52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ht="12.75">
      <c r="A34" s="52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ht="12.75">
      <c r="A35" s="52"/>
      <c r="F35" s="4"/>
      <c r="I35" s="5"/>
      <c r="K35" s="4"/>
      <c r="P35" s="4"/>
      <c r="S35" s="5"/>
      <c r="U35" s="4"/>
      <c r="W35" s="3"/>
      <c r="X35" s="3"/>
    </row>
    <row r="36" spans="1:24" ht="12.75">
      <c r="A36" s="53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ht="12.75">
      <c r="A37" s="51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ht="12.75">
      <c r="A38" s="52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ht="12.75">
      <c r="A39" s="52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ht="12.75">
      <c r="A40" s="52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ht="12.75">
      <c r="A41" s="53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ht="12.75">
      <c r="A42" s="51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ht="12.75">
      <c r="A43" s="52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ht="12.75">
      <c r="A44" s="52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ht="12.75">
      <c r="A45" s="52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ht="12.75">
      <c r="A46" s="53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ht="12.75">
      <c r="A47" s="51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ht="12.75">
      <c r="A48" s="52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ht="12.75">
      <c r="A49" s="52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ht="12.75">
      <c r="A50" s="52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ht="12.75">
      <c r="A51" s="53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ht="12.75">
      <c r="A52" s="51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ht="12.75">
      <c r="A53" s="52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ht="12.75">
      <c r="A54" s="52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ht="12.75">
      <c r="A55" s="52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ht="12.75">
      <c r="A56" s="53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ht="12.75">
      <c r="A57" s="51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ht="12.75">
      <c r="A58" s="52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ht="12.75">
      <c r="A59" s="52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ht="12.75">
      <c r="A60" s="52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ht="12.75">
      <c r="A61" s="53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ht="12.75">
      <c r="A62" s="51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ht="12.75">
      <c r="A63" s="52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ht="12.75">
      <c r="A64" s="52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ht="12.75">
      <c r="A65" s="52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ht="12.75">
      <c r="A66" s="53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ht="12.75">
      <c r="A67" s="51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ht="12.75">
      <c r="A68" s="52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ht="12.75">
      <c r="A69" s="52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ht="12.75">
      <c r="A70" s="52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ht="12.75">
      <c r="A71" s="53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abSelected="1" workbookViewId="0">
      <pane ySplit="1" topLeftCell="A2" activePane="bottomLeft" state="frozen"/>
      <selection pane="bottomLeft" activeCell="L39" sqref="L39"/>
    </sheetView>
  </sheetViews>
  <sheetFormatPr defaultColWidth="12.5703125" defaultRowHeight="15.75" customHeight="1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363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413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1102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412</v>
      </c>
      <c r="L7" s="37" t="s">
        <v>1103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364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1104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1105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365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366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1106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418</v>
      </c>
      <c r="L14" s="37" t="s">
        <v>1107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419</v>
      </c>
      <c r="L15" s="37" t="s">
        <v>1108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420</v>
      </c>
      <c r="L16" s="37" t="s">
        <v>365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365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365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366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367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1109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421</v>
      </c>
      <c r="L22" s="37" t="s">
        <v>1110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367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1109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421</v>
      </c>
      <c r="L25" s="37" t="s">
        <v>1110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367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1109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421</v>
      </c>
      <c r="L28" s="37" t="s">
        <v>1110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1111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1111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1112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417</v>
      </c>
      <c r="L32" s="37" t="s">
        <v>1113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>
      <c r="A33" s="14" t="s">
        <v>216</v>
      </c>
      <c r="B33" s="14" t="s">
        <v>217</v>
      </c>
      <c r="C33" s="27" t="s">
        <v>411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416</v>
      </c>
      <c r="L33" s="37" t="s">
        <v>368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1114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27" t="s">
        <v>1092</v>
      </c>
      <c r="H35" s="14" t="s">
        <v>228</v>
      </c>
      <c r="I35" s="14">
        <v>700</v>
      </c>
      <c r="J35" s="14">
        <v>20</v>
      </c>
      <c r="K35" s="37" t="s">
        <v>414</v>
      </c>
      <c r="L35" s="37" t="s">
        <v>369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>
      <c r="A36" s="14" t="s">
        <v>229</v>
      </c>
      <c r="B36" s="14" t="s">
        <v>230</v>
      </c>
      <c r="C36" s="14" t="s">
        <v>231</v>
      </c>
      <c r="D36" s="14" t="s">
        <v>135</v>
      </c>
      <c r="E36" s="14" t="s">
        <v>135</v>
      </c>
      <c r="F36" s="14" t="s">
        <v>135</v>
      </c>
      <c r="G36" s="27" t="s">
        <v>1091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1115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>
      <c r="A37" s="14" t="s">
        <v>229</v>
      </c>
      <c r="B37" s="14" t="s">
        <v>232</v>
      </c>
      <c r="C37" s="14" t="s">
        <v>231</v>
      </c>
      <c r="D37" s="14" t="s">
        <v>135</v>
      </c>
      <c r="E37" s="14" t="s">
        <v>135</v>
      </c>
      <c r="F37" s="14" t="s">
        <v>135</v>
      </c>
      <c r="G37" s="14" t="s">
        <v>233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1112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>
      <c r="A38" s="14" t="s">
        <v>229</v>
      </c>
      <c r="B38" s="14" t="s">
        <v>234</v>
      </c>
      <c r="C38" s="14" t="s">
        <v>231</v>
      </c>
      <c r="D38" s="14" t="s">
        <v>135</v>
      </c>
      <c r="E38" s="14" t="s">
        <v>135</v>
      </c>
      <c r="F38" s="14" t="s">
        <v>135</v>
      </c>
      <c r="G38" s="14" t="s">
        <v>235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1115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>
      <c r="A39" s="14" t="s">
        <v>229</v>
      </c>
      <c r="B39" s="14" t="s">
        <v>236</v>
      </c>
      <c r="C39" s="14" t="s">
        <v>231</v>
      </c>
      <c r="D39" s="14" t="s">
        <v>135</v>
      </c>
      <c r="E39" s="14" t="s">
        <v>135</v>
      </c>
      <c r="F39" s="14" t="s">
        <v>135</v>
      </c>
      <c r="G39" s="14" t="s">
        <v>237</v>
      </c>
      <c r="H39" s="14" t="s">
        <v>223</v>
      </c>
      <c r="I39" s="14">
        <v>3500</v>
      </c>
      <c r="J39" s="14">
        <v>20</v>
      </c>
      <c r="K39" s="14" t="s">
        <v>238</v>
      </c>
      <c r="L39" s="37" t="s">
        <v>370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>
      <c r="A40" s="14" t="s">
        <v>239</v>
      </c>
      <c r="B40" s="14" t="s">
        <v>239</v>
      </c>
      <c r="C40" s="14" t="s">
        <v>240</v>
      </c>
      <c r="D40" s="14" t="s">
        <v>135</v>
      </c>
      <c r="E40" s="14" t="s">
        <v>135</v>
      </c>
      <c r="F40" s="14" t="s">
        <v>135</v>
      </c>
      <c r="G40" s="14" t="s">
        <v>241</v>
      </c>
      <c r="H40" s="14" t="s">
        <v>228</v>
      </c>
      <c r="I40" s="14">
        <v>10</v>
      </c>
      <c r="J40" s="14">
        <v>0</v>
      </c>
      <c r="K40" s="37" t="s">
        <v>415</v>
      </c>
      <c r="L40" s="37" t="s">
        <v>371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>
      <c r="A41" s="14" t="s">
        <v>242</v>
      </c>
      <c r="B41" s="45" t="s">
        <v>1084</v>
      </c>
      <c r="C41" s="37" t="s">
        <v>1085</v>
      </c>
      <c r="D41" s="14" t="s">
        <v>135</v>
      </c>
      <c r="E41" s="14" t="s">
        <v>135</v>
      </c>
      <c r="F41" s="14" t="s">
        <v>135</v>
      </c>
      <c r="G41" s="14" t="s">
        <v>243</v>
      </c>
      <c r="H41" s="14" t="s">
        <v>135</v>
      </c>
      <c r="I41" s="14">
        <v>0</v>
      </c>
      <c r="J41" s="14">
        <v>0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3.5">
      <c r="A42" s="45" t="s">
        <v>1086</v>
      </c>
      <c r="B42" s="45" t="s">
        <v>1087</v>
      </c>
      <c r="C42" s="45" t="s">
        <v>1088</v>
      </c>
      <c r="D42" s="45" t="s">
        <v>1089</v>
      </c>
      <c r="E42" s="45" t="s">
        <v>1089</v>
      </c>
      <c r="F42" s="45" t="s">
        <v>1089</v>
      </c>
      <c r="G42" s="45" t="s">
        <v>1090</v>
      </c>
      <c r="H42" s="45" t="s">
        <v>1089</v>
      </c>
      <c r="I42" s="45">
        <v>10</v>
      </c>
      <c r="J42" s="45">
        <v>0</v>
      </c>
      <c r="K42" s="45" t="s">
        <v>1089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ht="15.75" customHeight="1">
      <c r="A1" t="s">
        <v>326</v>
      </c>
      <c r="B1" s="28" t="s">
        <v>314</v>
      </c>
      <c r="C1" s="28" t="s">
        <v>312</v>
      </c>
      <c r="D1" s="28" t="s">
        <v>322</v>
      </c>
      <c r="E1" s="28" t="s">
        <v>342</v>
      </c>
      <c r="F1" s="28" t="s">
        <v>343</v>
      </c>
      <c r="G1" s="28" t="s">
        <v>344</v>
      </c>
      <c r="H1" s="28" t="s">
        <v>345</v>
      </c>
      <c r="I1" s="28" t="s">
        <v>348</v>
      </c>
      <c r="J1" s="28" t="s">
        <v>346</v>
      </c>
      <c r="K1" s="27" t="s">
        <v>347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.75" customHeight="1">
      <c r="A2">
        <v>0</v>
      </c>
      <c r="B2" s="14" t="s">
        <v>244</v>
      </c>
      <c r="C2" s="14" t="s">
        <v>245</v>
      </c>
      <c r="D2" s="14" t="s">
        <v>246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.75" customHeight="1">
      <c r="A3">
        <v>1</v>
      </c>
      <c r="B3" s="14" t="s">
        <v>244</v>
      </c>
      <c r="C3" s="14" t="s">
        <v>247</v>
      </c>
      <c r="D3" s="14" t="s">
        <v>248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5.75" customHeight="1">
      <c r="A4">
        <v>2</v>
      </c>
      <c r="B4" s="14" t="s">
        <v>244</v>
      </c>
      <c r="C4" s="14" t="s">
        <v>249</v>
      </c>
      <c r="D4" s="14" t="s">
        <v>250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5.75" customHeight="1">
      <c r="A5">
        <v>3</v>
      </c>
      <c r="B5" s="14" t="s">
        <v>244</v>
      </c>
      <c r="C5" s="14" t="s">
        <v>251</v>
      </c>
      <c r="D5" s="14" t="s">
        <v>252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5.75" customHeight="1">
      <c r="A6">
        <v>4</v>
      </c>
      <c r="B6" s="14" t="s">
        <v>244</v>
      </c>
      <c r="C6" s="14" t="s">
        <v>253</v>
      </c>
      <c r="D6" s="14" t="s">
        <v>254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5.75" customHeight="1">
      <c r="A7">
        <v>5</v>
      </c>
      <c r="B7" s="14" t="s">
        <v>244</v>
      </c>
      <c r="C7" s="14" t="s">
        <v>255</v>
      </c>
      <c r="D7" s="14" t="s">
        <v>256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5.75" customHeight="1">
      <c r="A8">
        <v>6</v>
      </c>
      <c r="B8" s="14" t="s">
        <v>257</v>
      </c>
      <c r="C8" s="14" t="s">
        <v>258</v>
      </c>
      <c r="D8" s="14" t="s">
        <v>259</v>
      </c>
      <c r="E8" s="14">
        <v>100</v>
      </c>
      <c r="F8" s="14">
        <v>1</v>
      </c>
      <c r="G8" s="14">
        <v>50</v>
      </c>
      <c r="H8" s="14">
        <v>200</v>
      </c>
      <c r="I8" s="14" t="s">
        <v>260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75" customHeight="1">
      <c r="A9">
        <v>7</v>
      </c>
      <c r="B9" s="14" t="s">
        <v>257</v>
      </c>
      <c r="C9" s="14" t="s">
        <v>261</v>
      </c>
      <c r="D9" s="14" t="s">
        <v>262</v>
      </c>
      <c r="E9" s="14">
        <v>120</v>
      </c>
      <c r="F9" s="14">
        <v>1</v>
      </c>
      <c r="G9" s="14">
        <v>50</v>
      </c>
      <c r="H9" s="14">
        <v>220</v>
      </c>
      <c r="I9" s="14" t="s">
        <v>260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5.75" customHeight="1">
      <c r="A10">
        <v>8</v>
      </c>
      <c r="B10" s="14" t="s">
        <v>257</v>
      </c>
      <c r="C10" s="14" t="s">
        <v>263</v>
      </c>
      <c r="D10" s="14" t="s">
        <v>264</v>
      </c>
      <c r="E10" s="14">
        <v>150</v>
      </c>
      <c r="F10" s="27">
        <v>1</v>
      </c>
      <c r="G10" s="14">
        <v>50</v>
      </c>
      <c r="H10" s="14">
        <v>250</v>
      </c>
      <c r="I10" s="14" t="s">
        <v>260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5.75" customHeight="1">
      <c r="A11">
        <v>9</v>
      </c>
      <c r="B11" s="14" t="s">
        <v>265</v>
      </c>
      <c r="C11" s="14" t="s">
        <v>266</v>
      </c>
      <c r="D11" s="14" t="s">
        <v>267</v>
      </c>
      <c r="E11" s="14">
        <v>150</v>
      </c>
      <c r="F11" s="27">
        <v>2</v>
      </c>
      <c r="G11" s="14">
        <v>1.5</v>
      </c>
      <c r="H11" s="14">
        <v>200</v>
      </c>
      <c r="I11" s="14" t="s">
        <v>268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5.75" customHeight="1">
      <c r="A12">
        <v>10</v>
      </c>
      <c r="B12" s="14" t="s">
        <v>265</v>
      </c>
      <c r="C12" s="14" t="s">
        <v>269</v>
      </c>
      <c r="D12" s="14" t="s">
        <v>270</v>
      </c>
      <c r="E12" s="14">
        <v>200</v>
      </c>
      <c r="F12" s="27">
        <v>2</v>
      </c>
      <c r="G12" s="14">
        <v>1.7</v>
      </c>
      <c r="H12" s="14">
        <v>300</v>
      </c>
      <c r="I12" s="14" t="s">
        <v>268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5.75" customHeight="1">
      <c r="A13">
        <v>11</v>
      </c>
      <c r="B13" s="14" t="s">
        <v>265</v>
      </c>
      <c r="C13" s="14" t="s">
        <v>271</v>
      </c>
      <c r="D13" s="14" t="s">
        <v>272</v>
      </c>
      <c r="E13" s="14">
        <v>250</v>
      </c>
      <c r="F13" s="14">
        <v>2</v>
      </c>
      <c r="G13" s="14">
        <v>2</v>
      </c>
      <c r="H13" s="14">
        <v>400</v>
      </c>
      <c r="I13" s="14" t="s">
        <v>268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5.7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5.75" customHeight="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5.7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ht="15.75" customHeight="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ht="15.75" customHeight="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ht="15.75" customHeight="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ht="15.75" customHeight="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ht="15.7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ht="15.75" customHeight="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ht="15.7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ht="15.7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ht="15.75" customHeigh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ht="15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ht="15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ht="12.7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ht="12.7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ht="12.7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ht="12.7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ht="12.7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ht="12.7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ht="12.7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ht="12.7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ht="12.7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ht="12.7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ht="12.7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ht="12.7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ht="12.7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ht="12.7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ht="12.7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ht="12.7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ht="12.7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ht="12.7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ht="12.7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ht="12.7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ht="12.7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ht="12.7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ht="12.7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ht="12.7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ht="12.7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ht="12.7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ht="12.7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ht="12.7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ht="12.7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ht="12.7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ht="12.7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ht="12.7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ht="12.7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ht="12.7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ht="12.7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ht="12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ht="12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ht="12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ht="12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ht="12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ht="12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ht="12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ht="12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ht="12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ht="12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ht="12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ht="12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ht="12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ht="12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ht="12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ht="12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ht="12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ht="12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ht="12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ht="12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ht="12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ht="12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ht="12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ht="12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ht="12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ht="12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ht="12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ht="12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ht="12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ht="12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ht="12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ht="12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ht="12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ht="12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ht="12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ht="12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ht="12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ht="12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ht="12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ht="12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ht="12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ht="12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ht="12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ht="12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ht="12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ht="12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ht="12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ht="12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ht="12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ht="12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ht="12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ht="12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ht="12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ht="12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ht="12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ht="12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ht="12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ht="12.7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ht="12.7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ht="12.7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ht="12.7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ht="12.7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ht="12.7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ht="12.7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ht="12.7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ht="12.7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ht="12.7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ht="12.7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ht="12.7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ht="12.7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ht="12.7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ht="12.7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ht="12.7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ht="12.7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ht="12.7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ht="12.7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ht="12.7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ht="12.7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ht="12.7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ht="12.7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ht="12.7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ht="12.7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ht="12.7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ht="12.7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ht="12.7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ht="12.7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ht="12.7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ht="12.7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ht="12.7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ht="12.7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ht="12.7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ht="12.7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ht="12.7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ht="12.7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ht="12.7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ht="12.7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ht="12.7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ht="12.7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ht="12.7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ht="12.7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ht="12.7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ht="12.7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ht="12.7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ht="12.7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ht="12.7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ht="12.7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ht="12.7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ht="12.7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ht="12.7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ht="12.7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ht="12.7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ht="12.7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ht="12.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ht="12.7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ht="12.7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ht="12.7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ht="12.7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ht="12.7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ht="12.7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ht="12.7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ht="12.7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ht="12.7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ht="12.7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ht="12.7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ht="12.7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ht="12.7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ht="12.7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ht="12.7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ht="12.7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ht="12.7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ht="12.75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ht="12.7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ht="12.7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ht="12.75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ht="12.75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ht="12.75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ht="12.75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ht="12.75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ht="12.75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ht="12.7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ht="12.75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ht="12.75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ht="12.7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ht="12.75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ht="12.75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ht="12.75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ht="12.75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ht="12.75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ht="12.75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ht="12.75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ht="12.75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ht="12.75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ht="12.7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ht="12.75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ht="12.75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ht="12.75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ht="12.75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ht="12.75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ht="12.75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ht="12.75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ht="12.75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ht="12.75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ht="12.7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ht="12.75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ht="12.75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ht="12.75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ht="12.75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ht="12.75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ht="12.75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ht="12.75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ht="12.75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ht="12.75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ht="12.7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ht="12.75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ht="12.75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ht="12.75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ht="12.75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ht="12.75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ht="12.75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ht="12.75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ht="12.7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ht="12.75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ht="12.7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ht="12.75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ht="12.75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ht="12.75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ht="12.75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ht="12.75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ht="12.7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ht="12.75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ht="12.75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ht="12.75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ht="12.7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ht="12.75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ht="12.75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ht="12.75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ht="12.7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ht="12.75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ht="12.75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ht="12.75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ht="12.75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ht="12.75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ht="12.7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ht="12.75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ht="12.7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ht="12.75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ht="12.75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ht="12.75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ht="12.75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ht="12.75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ht="12.75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ht="12.75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ht="12.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ht="12.75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ht="12.75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ht="12.75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ht="12.75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ht="12.75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ht="12.75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ht="12.75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ht="12.7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ht="12.75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ht="12.7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ht="12.75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ht="12.75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ht="12.75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ht="12.75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ht="12.75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ht="12.7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ht="12.75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ht="12.75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ht="12.75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ht="12.7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ht="12.75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ht="12.75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ht="12.75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ht="12.7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ht="12.75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ht="12.75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ht="12.75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ht="12.75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ht="12.75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ht="12.7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ht="12.75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ht="12.75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ht="12.75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ht="12.75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ht="12.75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ht="12.75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ht="12.75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ht="12.75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ht="12.75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ht="12.7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ht="12.75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ht="12.75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ht="12.75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ht="12.75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ht="12.75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ht="12.75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ht="12.75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ht="12.75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ht="12.75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ht="12.7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ht="12.75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ht="12.75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ht="12.75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ht="12.75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ht="12.75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ht="12.75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ht="12.75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ht="12.75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ht="12.75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ht="12.7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ht="12.75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ht="12.75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ht="12.75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ht="12.75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ht="12.75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ht="12.75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ht="12.75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ht="12.7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ht="12.7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ht="12.7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ht="12.75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ht="12.75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ht="12.75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ht="12.75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ht="12.75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ht="12.75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ht="12.75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ht="12.75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ht="12.75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ht="12.7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ht="12.75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ht="12.75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ht="12.75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ht="12.75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ht="12.75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ht="12.75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ht="12.75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ht="12.75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ht="12.75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ht="12.7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ht="12.75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ht="12.75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ht="12.75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ht="12.75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ht="12.75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ht="12.75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ht="12.75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ht="12.75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ht="12.75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ht="12.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ht="12.75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ht="12.75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ht="12.75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ht="12.75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ht="12.75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ht="12.75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ht="12.75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ht="12.75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ht="12.75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ht="12.7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ht="12.75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ht="12.75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ht="12.75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ht="12.75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ht="12.75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ht="12.75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ht="12.75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ht="12.75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ht="12.75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ht="12.7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ht="12.75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ht="12.75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ht="12.75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ht="12.75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ht="12.75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ht="12.75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ht="12.75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ht="12.75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ht="12.75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ht="12.7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ht="12.75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ht="12.75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ht="12.75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ht="12.75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ht="12.75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ht="12.75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ht="12.75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ht="12.75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ht="12.75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ht="12.7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ht="12.75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ht="12.75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ht="12.75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ht="12.75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ht="12.75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ht="12.75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ht="12.75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ht="12.75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ht="12.75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ht="12.7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ht="12.75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ht="12.75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ht="12.75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ht="12.75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ht="12.75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ht="12.75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ht="12.75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ht="12.75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ht="12.75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ht="12.7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ht="12.75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ht="12.75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ht="12.75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ht="12.75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ht="12.75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ht="12.75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ht="12.75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ht="12.75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ht="12.75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ht="12.7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ht="12.75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ht="12.75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ht="12.75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ht="12.75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ht="12.75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ht="12.75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ht="12.75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ht="12.75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ht="12.75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ht="12.7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ht="12.75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ht="12.75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ht="12.75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ht="12.75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ht="12.75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ht="12.75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ht="12.75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ht="12.75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ht="12.75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ht="12.7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ht="12.75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ht="12.75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ht="12.75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ht="12.75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ht="12.75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ht="12.75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ht="12.75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ht="12.75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ht="12.75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ht="12.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ht="12.75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ht="12.75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ht="12.75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ht="12.75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ht="12.75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ht="12.75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ht="12.75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ht="12.75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ht="12.75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ht="12.7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ht="12.75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ht="12.75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ht="12.75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ht="12.75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ht="12.75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ht="12.75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ht="12.75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ht="12.75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ht="12.75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ht="12.7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ht="12.75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ht="12.75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ht="12.75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ht="12.75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ht="12.75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ht="12.75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ht="12.75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ht="12.75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ht="12.75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ht="12.7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ht="12.75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ht="12.75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ht="12.75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ht="12.75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ht="12.75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ht="12.75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ht="12.75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ht="12.75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ht="12.75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ht="12.7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ht="12.75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ht="12.75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ht="12.75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ht="12.75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ht="12.75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ht="12.75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ht="12.75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ht="12.75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ht="12.75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ht="12.7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ht="12.75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ht="12.75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ht="12.75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ht="12.75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ht="12.75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ht="12.75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ht="12.75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ht="12.75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ht="12.75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ht="12.7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ht="12.75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ht="12.75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ht="12.75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ht="12.75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ht="12.75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ht="12.75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ht="12.75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ht="12.75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ht="12.75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ht="12.7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ht="12.75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ht="12.75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ht="12.75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ht="12.75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ht="12.75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ht="12.75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ht="12.75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ht="12.75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ht="12.75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ht="12.7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ht="12.75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ht="12.75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ht="12.75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ht="12.75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ht="12.75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ht="12.75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ht="12.75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ht="12.75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ht="12.75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ht="12.7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ht="12.75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ht="12.75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ht="12.75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ht="12.75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ht="12.75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ht="12.75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ht="12.75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ht="12.75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ht="12.75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ht="12.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ht="12.75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ht="12.75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ht="12.75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ht="12.75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ht="12.75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ht="12.75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ht="12.75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ht="12.75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ht="12.75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ht="12.7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ht="12.75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ht="12.75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ht="12.75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ht="12.75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ht="12.75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ht="12.75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ht="12.75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ht="12.75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ht="12.75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ht="12.7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ht="12.75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ht="12.75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ht="12.75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ht="12.75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ht="12.75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ht="12.75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ht="12.75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ht="12.75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ht="12.75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ht="12.7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ht="12.75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ht="12.75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ht="12.75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ht="12.75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ht="12.75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ht="12.75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ht="12.75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ht="12.75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ht="12.75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ht="12.7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ht="12.75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ht="12.75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ht="12.75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ht="12.75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ht="12.75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ht="12.75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ht="12.75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ht="12.75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ht="12.75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ht="12.7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ht="12.75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ht="12.75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ht="12.75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ht="12.75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ht="12.75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ht="12.75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ht="12.75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ht="12.75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ht="12.75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ht="12.7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ht="12.75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ht="12.75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ht="12.75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ht="12.75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ht="12.75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ht="12.75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ht="12.75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ht="12.75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ht="12.75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ht="12.7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ht="12.75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ht="12.75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ht="12.75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ht="12.75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ht="12.75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ht="12.75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ht="12.75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ht="12.75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ht="12.75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ht="12.7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ht="12.75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ht="12.75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ht="12.75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ht="12.75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ht="12.75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ht="12.75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ht="12.75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ht="12.75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ht="12.75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ht="12.7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ht="12.75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ht="12.75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ht="12.75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ht="12.75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ht="12.75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ht="12.75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ht="12.75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ht="12.75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ht="12.75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ht="12.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ht="12.75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ht="12.75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ht="12.75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ht="12.75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ht="12.75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ht="12.75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ht="12.75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ht="12.75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ht="12.75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ht="12.7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ht="12.75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ht="12.75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ht="12.75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ht="12.75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ht="12.75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ht="12.75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ht="12.75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ht="12.75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ht="12.75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ht="12.7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ht="12.75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ht="12.75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ht="12.75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ht="12.75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ht="12.75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ht="12.75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ht="12.75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ht="12.75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ht="12.75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ht="12.7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ht="12.75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ht="12.75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ht="12.75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ht="12.75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ht="12.75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ht="12.75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ht="12.75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ht="12.75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ht="12.75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ht="12.7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ht="12.75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ht="12.75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ht="12.75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ht="12.75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ht="12.75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ht="12.75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ht="12.75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ht="12.75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ht="12.75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ht="12.7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ht="12.75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ht="12.75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ht="12.75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ht="12.75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ht="12.75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ht="12.7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ht="12.7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ht="12.7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ht="12.7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ht="12.7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ht="12.7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ht="12.7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ht="12.7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ht="12.7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ht="12.7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ht="12.7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ht="12.7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ht="12.7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ht="12.7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ht="12.7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ht="12.7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ht="12.7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ht="12.7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ht="12.7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ht="12.7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ht="12.7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ht="12.7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ht="12.7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ht="12.7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ht="12.7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ht="12.7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ht="12.7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ht="12.7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ht="12.7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ht="12.7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ht="12.7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ht="12.7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ht="12.7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ht="12.7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ht="12.7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ht="12.7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ht="12.7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ht="12.7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ht="12.7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ht="12.7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ht="12.7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ht="12.7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ht="12.7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ht="12.7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ht="12.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ht="12.7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ht="12.7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ht="12.7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ht="12.7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ht="12.7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ht="12.7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ht="12.7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ht="12.7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ht="12.7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ht="12.7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ht="12.7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ht="12.7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ht="12.7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ht="12.7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ht="12.7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ht="12.7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ht="12.7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ht="12.7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ht="12.7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ht="12.7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ht="12.7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ht="12.7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ht="12.7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ht="12.7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ht="12.7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ht="12.7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ht="12.7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ht="12.7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ht="12.7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ht="12.7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ht="12.7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ht="12.7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ht="12.7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ht="12.7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ht="12.7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ht="12.7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ht="12.7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ht="12.7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ht="12.7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ht="12.7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ht="12.7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ht="12.7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ht="12.7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ht="12.7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ht="12.7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ht="12.7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ht="12.7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ht="12.7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ht="12.7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ht="12.7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ht="12.7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ht="12.7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ht="12.7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ht="12.7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ht="12.7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ht="12.7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ht="12.7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ht="12.7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ht="12.7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ht="12.7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ht="12.7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ht="12.7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ht="12.7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ht="12.7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ht="12.7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ht="12.7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ht="12.7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ht="12.7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ht="12.7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ht="12.7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ht="12.7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ht="12.7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ht="12.7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ht="12.7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ht="12.7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ht="12.7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ht="12.7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ht="12.7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ht="12.7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ht="12.7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ht="12.7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ht="12.7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ht="12.7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ht="12.7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ht="12.7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ht="12.7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ht="12.7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ht="12.7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ht="12.7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ht="12.7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ht="12.7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ht="12.7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ht="12.7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ht="12.7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ht="12.7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ht="12.7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ht="12.7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ht="12.7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ht="12.7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ht="12.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ht="12.7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ht="12.7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ht="12.7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ht="12.7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ht="12.7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ht="12.7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ht="12.7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ht="12.7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ht="12.7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ht="12.7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ht="12.7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ht="12.7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ht="12.7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ht="12.7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ht="12.7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ht="12.7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ht="12.7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ht="12.7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ht="12.7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ht="12.7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ht="12.7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ht="12.7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ht="12.7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ht="12.7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ht="12.7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ht="12.7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ht="12.7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ht="12.7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ht="12.7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ht="12.7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ht="12.7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ht="12.7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ht="12.7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ht="12.7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ht="12.7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ht="12.7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ht="12.7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ht="12.7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ht="12.7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ht="12.7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ht="12.7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ht="12.7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ht="12.7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ht="12.7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ht="12.7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ht="12.7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ht="12.7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ht="12.7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ht="12.7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ht="12.7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ht="12.7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ht="12.7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ht="12.7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ht="12.7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ht="12.7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ht="12.7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ht="12.7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ht="12.7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ht="12.7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ht="12.7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ht="12.7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ht="12.7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ht="12.7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ht="12.7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ht="12.7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ht="12.7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ht="12.7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ht="12.7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ht="12.7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ht="12.7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ht="12.7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ht="12.7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ht="12.7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ht="12.7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ht="12.7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ht="12.7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ht="12.7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ht="12.7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ht="12.7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ht="12.7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ht="12.7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ht="12.7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ht="12.7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ht="12.7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ht="12.7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ht="12.7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ht="12.7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ht="12.7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ht="12.7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ht="12.7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ht="12.7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ht="12.7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ht="12.7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ht="12.7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ht="12.7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ht="12.7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ht="12.7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ht="12.7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ht="12.7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ht="12.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ht="12.7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ht="12.7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ht="12.7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ht="12.7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ht="12.7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ht="12.7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ht="12.7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ht="12.7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ht="12.7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ht="12.7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ht="12.7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ht="12.7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ht="12.7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ht="12.7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ht="12.7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ht="12.7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ht="12.7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ht="12.7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ht="12.7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ht="12.7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ht="12.7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ht="12.7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ht="12.7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ht="12.7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ht="12.7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/>
  <cols>
    <col min="2" max="2" width="20.85546875" customWidth="1"/>
    <col min="3" max="3" width="31" customWidth="1"/>
  </cols>
  <sheetData>
    <row r="1" spans="1:9">
      <c r="A1" s="31" t="s">
        <v>326</v>
      </c>
      <c r="B1" s="32" t="s">
        <v>314</v>
      </c>
      <c r="C1" s="32" t="s">
        <v>322</v>
      </c>
      <c r="D1" s="29"/>
      <c r="E1" s="30"/>
      <c r="F1" s="30"/>
      <c r="G1" s="30"/>
      <c r="H1" s="30"/>
      <c r="I1" s="30"/>
    </row>
    <row r="2" spans="1:9" ht="14.25">
      <c r="A2">
        <v>0</v>
      </c>
      <c r="B2" s="27" t="s">
        <v>328</v>
      </c>
      <c r="C2" s="33" t="s">
        <v>329</v>
      </c>
      <c r="D2" s="14"/>
      <c r="E2" s="14"/>
      <c r="F2" s="14"/>
      <c r="G2" s="14"/>
      <c r="H2" s="14"/>
      <c r="I2" s="14"/>
    </row>
    <row r="3" spans="1:9" ht="14.25">
      <c r="A3">
        <v>1</v>
      </c>
      <c r="B3" s="27" t="s">
        <v>327</v>
      </c>
      <c r="C3" s="34" t="s">
        <v>330</v>
      </c>
      <c r="D3" s="27"/>
      <c r="E3" s="14"/>
      <c r="F3" s="14"/>
      <c r="G3" s="14"/>
      <c r="H3" s="14"/>
      <c r="I3" s="14"/>
    </row>
    <row r="4" spans="1:9" ht="14.25">
      <c r="A4">
        <v>2</v>
      </c>
      <c r="B4" s="27" t="s">
        <v>332</v>
      </c>
      <c r="C4" s="33" t="s">
        <v>331</v>
      </c>
      <c r="D4" s="14"/>
      <c r="E4" s="14"/>
      <c r="F4" s="14"/>
      <c r="G4" s="14"/>
      <c r="H4" s="14"/>
      <c r="I4" s="14"/>
    </row>
    <row r="5" spans="1:9">
      <c r="B5" s="14"/>
      <c r="C5" s="14"/>
      <c r="D5" s="14"/>
      <c r="E5" s="14"/>
      <c r="F5" s="14"/>
      <c r="G5" s="14"/>
      <c r="H5" s="14"/>
      <c r="I5" s="14"/>
    </row>
    <row r="6" spans="1:9">
      <c r="B6" s="14"/>
      <c r="C6" s="14"/>
      <c r="D6" s="14"/>
      <c r="E6" s="14"/>
      <c r="F6" s="14"/>
      <c r="G6" s="14"/>
      <c r="H6" s="14"/>
      <c r="I6" s="14"/>
    </row>
    <row r="7" spans="1:9">
      <c r="B7" s="14"/>
      <c r="C7" s="14"/>
      <c r="D7" s="14"/>
      <c r="E7" s="14"/>
      <c r="F7" s="14"/>
      <c r="G7" s="14"/>
      <c r="H7" s="14"/>
      <c r="I7" s="14"/>
    </row>
    <row r="8" spans="1:9">
      <c r="B8" s="14"/>
      <c r="C8" s="14"/>
      <c r="D8" s="14"/>
      <c r="E8" s="14"/>
      <c r="F8" s="14"/>
      <c r="G8" s="14"/>
      <c r="H8" s="14"/>
      <c r="I8" s="14"/>
    </row>
    <row r="9" spans="1:9">
      <c r="B9" s="14"/>
      <c r="C9" s="14"/>
      <c r="D9" s="14"/>
      <c r="E9" s="14"/>
      <c r="F9" s="14"/>
      <c r="G9" s="14"/>
      <c r="H9" s="14"/>
      <c r="I9" s="14"/>
    </row>
    <row r="10" spans="1:9">
      <c r="B10" s="14"/>
      <c r="C10" s="14"/>
      <c r="D10" s="14"/>
      <c r="E10" s="14"/>
      <c r="F10" s="14"/>
      <c r="G10" s="14"/>
      <c r="H10" s="14"/>
      <c r="I10" s="14"/>
    </row>
    <row r="11" spans="1:9">
      <c r="B11" s="14"/>
      <c r="C11" s="14"/>
      <c r="D11" s="14"/>
      <c r="E11" s="14"/>
      <c r="F11" s="14"/>
      <c r="G11" s="14"/>
      <c r="H11" s="14"/>
      <c r="I11" s="14"/>
    </row>
    <row r="12" spans="1:9">
      <c r="B12" s="14"/>
      <c r="C12" s="14"/>
      <c r="D12" s="14"/>
      <c r="E12" s="14"/>
      <c r="F12" s="14"/>
      <c r="G12" s="14"/>
      <c r="H12" s="14"/>
      <c r="I12" s="14"/>
    </row>
    <row r="13" spans="1:9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38" sqref="B38"/>
    </sheetView>
  </sheetViews>
  <sheetFormatPr defaultColWidth="12.5703125" defaultRowHeight="15.75" customHeight="1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ht="15.75" customHeight="1">
      <c r="A1" s="16" t="s">
        <v>326</v>
      </c>
      <c r="B1" s="38" t="s">
        <v>312</v>
      </c>
      <c r="C1" s="38" t="s">
        <v>350</v>
      </c>
      <c r="D1" s="38" t="s">
        <v>351</v>
      </c>
      <c r="E1" s="38" t="s">
        <v>372</v>
      </c>
      <c r="F1" s="38" t="s">
        <v>322</v>
      </c>
      <c r="G1" s="38" t="s">
        <v>347</v>
      </c>
      <c r="H1" s="38" t="s">
        <v>373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8">
        <v>0</v>
      </c>
      <c r="B2" s="40" t="s">
        <v>391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273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18">
        <v>1</v>
      </c>
      <c r="B3" s="39" t="s">
        <v>392</v>
      </c>
      <c r="C3" s="18">
        <f>7</f>
        <v>7</v>
      </c>
      <c r="D3" s="18">
        <v>2</v>
      </c>
      <c r="E3" s="18">
        <v>0</v>
      </c>
      <c r="F3" s="18" t="s">
        <v>274</v>
      </c>
      <c r="G3" s="18">
        <v>1500</v>
      </c>
      <c r="H3" s="18" t="s">
        <v>275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8">
        <v>2</v>
      </c>
      <c r="B4" s="40" t="s">
        <v>393</v>
      </c>
      <c r="C4" s="18">
        <v>15</v>
      </c>
      <c r="D4" s="18">
        <v>3</v>
      </c>
      <c r="E4" s="18">
        <v>0</v>
      </c>
      <c r="F4" s="18" t="s">
        <v>276</v>
      </c>
      <c r="G4" s="18">
        <v>3000</v>
      </c>
      <c r="H4" s="18" t="s">
        <v>275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8">
        <v>3</v>
      </c>
      <c r="B5" s="40" t="s">
        <v>394</v>
      </c>
      <c r="C5" s="18">
        <f>17</f>
        <v>17</v>
      </c>
      <c r="D5" s="18">
        <v>0</v>
      </c>
      <c r="E5" s="18">
        <f>10</f>
        <v>10</v>
      </c>
      <c r="F5" s="18" t="s">
        <v>287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8">
        <v>4</v>
      </c>
      <c r="B6" s="40" t="s">
        <v>395</v>
      </c>
      <c r="C6" s="18">
        <f>20</f>
        <v>20</v>
      </c>
      <c r="D6" s="18">
        <v>-5</v>
      </c>
      <c r="E6" s="18">
        <v>0</v>
      </c>
      <c r="F6" s="18" t="s">
        <v>288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8">
        <v>5</v>
      </c>
      <c r="B7" s="40" t="s">
        <v>396</v>
      </c>
      <c r="C7" s="18">
        <f>15</f>
        <v>15</v>
      </c>
      <c r="D7" s="18">
        <f>2</f>
        <v>2</v>
      </c>
      <c r="E7" s="18">
        <v>0</v>
      </c>
      <c r="F7" s="18" t="s">
        <v>289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8">
        <v>6</v>
      </c>
      <c r="B8" s="18" t="s">
        <v>277</v>
      </c>
      <c r="C8" s="18">
        <f>2</f>
        <v>2</v>
      </c>
      <c r="D8" s="18">
        <v>-6</v>
      </c>
      <c r="E8" s="18">
        <v>0</v>
      </c>
      <c r="F8" s="18" t="s">
        <v>278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8">
        <v>7</v>
      </c>
      <c r="B9" s="18" t="s">
        <v>279</v>
      </c>
      <c r="C9" s="18">
        <f>6</f>
        <v>6</v>
      </c>
      <c r="D9" s="18">
        <v>-2</v>
      </c>
      <c r="E9" s="18">
        <f>5</f>
        <v>5</v>
      </c>
      <c r="F9" s="18" t="s">
        <v>280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8">
        <v>8</v>
      </c>
      <c r="B10" s="18" t="s">
        <v>281</v>
      </c>
      <c r="C10" s="18">
        <f>10</f>
        <v>10</v>
      </c>
      <c r="D10" s="18">
        <f>2</f>
        <v>2</v>
      </c>
      <c r="E10" s="18">
        <f>10</f>
        <v>10</v>
      </c>
      <c r="F10" s="18" t="s">
        <v>282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8">
        <v>9</v>
      </c>
      <c r="B11" s="18" t="s">
        <v>283</v>
      </c>
      <c r="C11" s="18">
        <f>14</f>
        <v>14</v>
      </c>
      <c r="D11" s="18">
        <f>6</f>
        <v>6</v>
      </c>
      <c r="E11" s="18">
        <f>15</f>
        <v>15</v>
      </c>
      <c r="F11" s="18" t="s">
        <v>284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8">
        <v>10</v>
      </c>
      <c r="B12" s="18" t="s">
        <v>285</v>
      </c>
      <c r="C12" s="18">
        <f>18</f>
        <v>18</v>
      </c>
      <c r="D12" s="18">
        <f>10</f>
        <v>10</v>
      </c>
      <c r="E12" s="18">
        <f>20</f>
        <v>20</v>
      </c>
      <c r="F12" s="18" t="s">
        <v>286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>
      <c r="A1" s="38" t="s">
        <v>374</v>
      </c>
      <c r="B1" s="38" t="s">
        <v>375</v>
      </c>
      <c r="C1" s="38" t="s">
        <v>376</v>
      </c>
      <c r="D1" s="38" t="s">
        <v>377</v>
      </c>
      <c r="E1" s="38" t="s">
        <v>378</v>
      </c>
      <c r="F1" s="38" t="s">
        <v>379</v>
      </c>
      <c r="G1" s="38" t="s">
        <v>380</v>
      </c>
      <c r="H1" s="38" t="s">
        <v>381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>
      <c r="A2" s="18">
        <v>0</v>
      </c>
      <c r="B2" s="39" t="s">
        <v>397</v>
      </c>
      <c r="C2" s="18">
        <v>0</v>
      </c>
      <c r="D2" s="18">
        <f>2</f>
        <v>2</v>
      </c>
      <c r="E2" s="18">
        <f>20</f>
        <v>20</v>
      </c>
      <c r="F2" s="18" t="s">
        <v>290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>
      <c r="A3" s="18">
        <v>1</v>
      </c>
      <c r="B3" s="39" t="s">
        <v>398</v>
      </c>
      <c r="C3" s="18">
        <v>0</v>
      </c>
      <c r="D3" s="18">
        <f>10</f>
        <v>10</v>
      </c>
      <c r="E3" s="18">
        <f>40</f>
        <v>40</v>
      </c>
      <c r="F3" s="18" t="s">
        <v>291</v>
      </c>
      <c r="G3" s="18">
        <v>1500</v>
      </c>
      <c r="H3" s="18" t="s">
        <v>275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>
      <c r="A4" s="18">
        <v>2</v>
      </c>
      <c r="B4" s="39" t="s">
        <v>399</v>
      </c>
      <c r="C4" s="18">
        <f>1</f>
        <v>1</v>
      </c>
      <c r="D4" s="18">
        <f>18</f>
        <v>18</v>
      </c>
      <c r="E4" s="18">
        <f>60</f>
        <v>60</v>
      </c>
      <c r="F4" s="18" t="s">
        <v>292</v>
      </c>
      <c r="G4" s="18">
        <v>3000</v>
      </c>
      <c r="H4" s="18" t="s">
        <v>275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>
      <c r="A5" s="18">
        <v>3</v>
      </c>
      <c r="B5" s="39" t="s">
        <v>400</v>
      </c>
      <c r="C5" s="18">
        <f>10</f>
        <v>10</v>
      </c>
      <c r="D5" s="18">
        <f>15</f>
        <v>15</v>
      </c>
      <c r="E5" s="18">
        <f>20</f>
        <v>20</v>
      </c>
      <c r="F5" s="18" t="s">
        <v>294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>
      <c r="A6" s="18">
        <v>4</v>
      </c>
      <c r="B6" s="44" t="s">
        <v>401</v>
      </c>
      <c r="C6" s="17">
        <v>0</v>
      </c>
      <c r="D6" s="17">
        <v>20</v>
      </c>
      <c r="E6" s="17">
        <v>70</v>
      </c>
      <c r="F6" s="19" t="s">
        <v>295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>
      <c r="A7" s="18">
        <v>5</v>
      </c>
      <c r="B7" s="39" t="s">
        <v>402</v>
      </c>
      <c r="C7" s="18">
        <v>0</v>
      </c>
      <c r="D7" s="18">
        <v>0</v>
      </c>
      <c r="E7" s="18">
        <f>15</f>
        <v>15</v>
      </c>
      <c r="F7" s="18" t="s">
        <v>293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/>
  <cols>
    <col min="1" max="1" width="5.7109375" customWidth="1"/>
    <col min="2" max="2" width="22.140625" customWidth="1"/>
    <col min="3" max="3" width="74.42578125" customWidth="1"/>
  </cols>
  <sheetData>
    <row r="1" spans="1:27" ht="15.75" customHeight="1">
      <c r="A1" s="25" t="s">
        <v>382</v>
      </c>
      <c r="B1" s="24" t="s">
        <v>312</v>
      </c>
      <c r="C1" s="24" t="s">
        <v>322</v>
      </c>
      <c r="D1" s="24" t="s">
        <v>347</v>
      </c>
      <c r="E1" s="24" t="s">
        <v>373</v>
      </c>
      <c r="F1" s="24" t="s">
        <v>383</v>
      </c>
      <c r="G1" s="24" t="s">
        <v>384</v>
      </c>
      <c r="H1" s="24" t="s">
        <v>385</v>
      </c>
      <c r="I1" s="24" t="s">
        <v>386</v>
      </c>
      <c r="J1" s="24" t="s">
        <v>387</v>
      </c>
      <c r="K1" s="24" t="s">
        <v>388</v>
      </c>
      <c r="L1" s="24" t="s">
        <v>389</v>
      </c>
      <c r="M1" s="24" t="s">
        <v>390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>
      <c r="A2" s="19">
        <v>0</v>
      </c>
      <c r="B2" s="24" t="s">
        <v>403</v>
      </c>
      <c r="C2" s="19" t="s">
        <v>296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5.75" customHeight="1">
      <c r="A3" s="19">
        <v>1</v>
      </c>
      <c r="B3" s="24" t="s">
        <v>404</v>
      </c>
      <c r="C3" s="19" t="s">
        <v>297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.75" customHeight="1">
      <c r="A4" s="19">
        <v>2</v>
      </c>
      <c r="B4" s="24" t="s">
        <v>405</v>
      </c>
      <c r="C4" s="19" t="s">
        <v>298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.75" customHeight="1">
      <c r="A5" s="19">
        <v>3</v>
      </c>
      <c r="B5" s="24" t="s">
        <v>406</v>
      </c>
      <c r="C5" s="19" t="s">
        <v>299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.75" customHeight="1">
      <c r="A6" s="19">
        <v>4</v>
      </c>
      <c r="B6" s="24" t="s">
        <v>407</v>
      </c>
      <c r="C6" s="19" t="s">
        <v>300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5.75" customHeight="1">
      <c r="A7" s="19">
        <v>5</v>
      </c>
      <c r="B7" s="24" t="s">
        <v>408</v>
      </c>
      <c r="C7" s="19" t="s">
        <v>301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5.75" customHeight="1">
      <c r="A8" s="19">
        <v>6</v>
      </c>
      <c r="B8" s="24" t="s">
        <v>409</v>
      </c>
      <c r="C8" s="19" t="s">
        <v>302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5.75" customHeight="1">
      <c r="A9" s="19">
        <v>7</v>
      </c>
      <c r="B9" s="24" t="s">
        <v>410</v>
      </c>
      <c r="C9" s="19" t="s">
        <v>303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5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2.7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2.7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2.7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2.7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2.7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2.7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2.7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2.7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2.7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2.7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2.7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2.7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2.7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2.7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2.7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2.7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2.7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2.7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2.7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2.7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2.7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2.7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2.7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2.7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2.7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2.7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2.7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2.7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2.7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2.7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2.7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2.7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2.7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2.7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2.7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2.7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2.7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2.7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2.7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2.7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2.7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2.7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2.7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2.7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2.7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2.7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2.7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2.7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2.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2.7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2.7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2.7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2.7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2.7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2.7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2.7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2.7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2.7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2.7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2.7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2.7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2.7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2.7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2.7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2.7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2.7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2.7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2.7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2.7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2.7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2.7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2.7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2.7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2.7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2.7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2.7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2.7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2.7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2.7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2.7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2.7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2.7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2.7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2.7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2.7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2.7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2.7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2.7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2.7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2.7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2.7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2.7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2.7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2.7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2.7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2.7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2.7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2.7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2.7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2.7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2.7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2.7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2.7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2.7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2.7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2.7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2.7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2.7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2.7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2.7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2.7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1"/>
  <sheetViews>
    <sheetView workbookViewId="0">
      <selection activeCell="N5" sqref="N5"/>
    </sheetView>
  </sheetViews>
  <sheetFormatPr defaultColWidth="12.5703125" defaultRowHeight="15.75" customHeight="1"/>
  <sheetData>
    <row r="1" spans="1:22" ht="15.75" customHeight="1">
      <c r="A1" s="35" t="s">
        <v>349</v>
      </c>
      <c r="B1" s="35" t="s">
        <v>350</v>
      </c>
      <c r="C1" s="35" t="s">
        <v>351</v>
      </c>
      <c r="D1" s="35" t="s">
        <v>352</v>
      </c>
      <c r="E1" s="36" t="s">
        <v>353</v>
      </c>
      <c r="F1" s="35" t="s">
        <v>354</v>
      </c>
      <c r="G1" s="35" t="s">
        <v>355</v>
      </c>
      <c r="H1" s="35" t="s">
        <v>1095</v>
      </c>
      <c r="I1" s="35" t="s">
        <v>356</v>
      </c>
      <c r="J1" s="35" t="s">
        <v>1095</v>
      </c>
      <c r="K1" s="35" t="s">
        <v>357</v>
      </c>
      <c r="L1" s="35" t="s">
        <v>1097</v>
      </c>
      <c r="M1" s="35" t="s">
        <v>358</v>
      </c>
      <c r="N1" s="35" t="s">
        <v>1098</v>
      </c>
      <c r="O1" s="35" t="s">
        <v>359</v>
      </c>
      <c r="P1" s="35" t="s">
        <v>1099</v>
      </c>
      <c r="Q1" s="35" t="s">
        <v>360</v>
      </c>
      <c r="R1" s="35" t="s">
        <v>1100</v>
      </c>
      <c r="S1" s="35" t="s">
        <v>361</v>
      </c>
      <c r="T1" s="35" t="s">
        <v>1101</v>
      </c>
      <c r="U1" s="35" t="s">
        <v>362</v>
      </c>
      <c r="V1" s="35" t="s">
        <v>1096</v>
      </c>
    </row>
    <row r="2" spans="1:22" ht="15.75" customHeight="1">
      <c r="A2" s="21" t="s">
        <v>304</v>
      </c>
      <c r="B2" s="21">
        <v>8</v>
      </c>
      <c r="C2" s="21">
        <v>8</v>
      </c>
      <c r="D2" s="21">
        <v>100</v>
      </c>
      <c r="E2" s="21">
        <v>1.5</v>
      </c>
      <c r="F2" s="21" t="s">
        <v>305</v>
      </c>
      <c r="G2" s="21">
        <v>80</v>
      </c>
      <c r="H2" s="21">
        <v>120</v>
      </c>
      <c r="I2" s="21">
        <v>100</v>
      </c>
      <c r="J2" s="21">
        <v>120</v>
      </c>
      <c r="K2" s="21">
        <v>100</v>
      </c>
      <c r="L2" s="21">
        <v>120</v>
      </c>
      <c r="M2" s="21">
        <v>80</v>
      </c>
      <c r="N2" s="21">
        <v>120</v>
      </c>
      <c r="O2" s="21">
        <v>80</v>
      </c>
      <c r="P2" s="21">
        <v>120</v>
      </c>
      <c r="Q2" s="21">
        <v>100</v>
      </c>
      <c r="R2" s="21">
        <v>120</v>
      </c>
      <c r="S2" s="21">
        <v>80</v>
      </c>
      <c r="T2" s="21">
        <v>120</v>
      </c>
      <c r="U2" s="21">
        <v>100</v>
      </c>
      <c r="V2" s="21">
        <v>120</v>
      </c>
    </row>
    <row r="3" spans="1:22" ht="15.75" customHeight="1">
      <c r="A3" s="21" t="s">
        <v>306</v>
      </c>
      <c r="B3" s="21">
        <v>9</v>
      </c>
      <c r="C3" s="21">
        <v>6</v>
      </c>
      <c r="D3" s="21">
        <v>100</v>
      </c>
      <c r="E3" s="21">
        <v>0.8</v>
      </c>
      <c r="F3" s="21" t="s">
        <v>307</v>
      </c>
      <c r="G3" s="21">
        <v>100</v>
      </c>
      <c r="H3" s="21">
        <v>150</v>
      </c>
      <c r="I3" s="21">
        <v>80</v>
      </c>
      <c r="J3" s="21">
        <v>150</v>
      </c>
      <c r="K3" s="21">
        <v>80</v>
      </c>
      <c r="L3" s="21">
        <v>150</v>
      </c>
      <c r="M3" s="21">
        <v>80</v>
      </c>
      <c r="N3" s="21">
        <v>150</v>
      </c>
      <c r="O3" s="21">
        <v>100</v>
      </c>
      <c r="P3" s="21">
        <v>150</v>
      </c>
      <c r="Q3" s="21">
        <v>60</v>
      </c>
      <c r="R3" s="21">
        <v>150</v>
      </c>
      <c r="S3" s="21">
        <v>100</v>
      </c>
      <c r="T3" s="21">
        <v>150</v>
      </c>
      <c r="U3" s="21">
        <v>80</v>
      </c>
      <c r="V3" s="21">
        <v>150</v>
      </c>
    </row>
    <row r="4" spans="1:22" ht="15.75" customHeight="1">
      <c r="A4" s="21" t="s">
        <v>308</v>
      </c>
      <c r="B4" s="21">
        <v>14</v>
      </c>
      <c r="C4" s="21">
        <v>10</v>
      </c>
      <c r="D4" s="21">
        <v>120</v>
      </c>
      <c r="E4" s="21">
        <v>0</v>
      </c>
      <c r="F4" s="21" t="s">
        <v>307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120</v>
      </c>
      <c r="P4" s="21">
        <v>120</v>
      </c>
      <c r="Q4" s="21">
        <v>120</v>
      </c>
      <c r="R4" s="21">
        <v>120</v>
      </c>
      <c r="S4" s="21">
        <v>0</v>
      </c>
      <c r="T4" s="21">
        <v>0</v>
      </c>
      <c r="U4" s="21">
        <v>0</v>
      </c>
      <c r="V4" s="50">
        <v>0</v>
      </c>
    </row>
    <row r="5" spans="1:22" ht="15.75" customHeight="1">
      <c r="A5" s="21" t="s">
        <v>309</v>
      </c>
      <c r="B5" s="21">
        <v>5</v>
      </c>
      <c r="C5" s="21">
        <v>5</v>
      </c>
      <c r="D5" s="21">
        <v>70</v>
      </c>
      <c r="E5" s="21">
        <v>0</v>
      </c>
      <c r="F5" s="21" t="s">
        <v>307</v>
      </c>
      <c r="G5" s="21">
        <v>100</v>
      </c>
      <c r="H5" s="21">
        <v>100</v>
      </c>
      <c r="I5" s="21">
        <v>100</v>
      </c>
      <c r="J5" s="21">
        <v>100</v>
      </c>
      <c r="K5" s="21">
        <v>100</v>
      </c>
      <c r="L5" s="21">
        <v>100</v>
      </c>
      <c r="M5" s="21">
        <v>100</v>
      </c>
      <c r="N5" s="21">
        <v>100</v>
      </c>
      <c r="O5" s="21">
        <v>0</v>
      </c>
      <c r="P5" s="21">
        <v>0</v>
      </c>
      <c r="Q5" s="21">
        <v>0</v>
      </c>
      <c r="R5" s="21">
        <v>0</v>
      </c>
      <c r="S5" s="21">
        <v>120</v>
      </c>
      <c r="T5" s="21">
        <v>120</v>
      </c>
      <c r="U5" s="21">
        <v>120</v>
      </c>
      <c r="V5" s="50">
        <v>120</v>
      </c>
    </row>
    <row r="6" spans="1:22" ht="15.75" customHeight="1">
      <c r="A6" s="21" t="s">
        <v>310</v>
      </c>
      <c r="B6" s="21">
        <v>12</v>
      </c>
      <c r="C6" s="21">
        <v>12</v>
      </c>
      <c r="D6" s="21">
        <v>120</v>
      </c>
      <c r="E6" s="21">
        <v>0.8</v>
      </c>
      <c r="F6" s="21" t="s">
        <v>305</v>
      </c>
      <c r="G6" s="21">
        <v>50</v>
      </c>
      <c r="H6" s="21">
        <v>80</v>
      </c>
      <c r="I6" s="21">
        <v>40</v>
      </c>
      <c r="J6" s="21">
        <v>80</v>
      </c>
      <c r="K6" s="21">
        <v>40</v>
      </c>
      <c r="L6" s="21">
        <v>80</v>
      </c>
      <c r="M6" s="21">
        <v>50</v>
      </c>
      <c r="N6" s="21">
        <v>80</v>
      </c>
      <c r="O6" s="21">
        <v>60</v>
      </c>
      <c r="P6" s="21">
        <v>120</v>
      </c>
      <c r="Q6" s="21">
        <v>100</v>
      </c>
      <c r="R6" s="21">
        <v>120</v>
      </c>
      <c r="S6" s="21">
        <v>40</v>
      </c>
      <c r="T6" s="21">
        <v>100</v>
      </c>
      <c r="U6" s="21">
        <v>70</v>
      </c>
      <c r="V6" s="50">
        <v>120</v>
      </c>
    </row>
    <row r="7" spans="1:22" ht="15.75" customHeight="1">
      <c r="A7" s="21" t="s">
        <v>311</v>
      </c>
      <c r="B7" s="21">
        <v>10</v>
      </c>
      <c r="C7" s="21">
        <v>15</v>
      </c>
      <c r="D7" s="21">
        <v>120</v>
      </c>
      <c r="E7" s="21">
        <v>1</v>
      </c>
      <c r="F7" s="21" t="s">
        <v>305</v>
      </c>
      <c r="G7" s="21">
        <v>100</v>
      </c>
      <c r="H7" s="21">
        <v>150</v>
      </c>
      <c r="I7" s="21">
        <v>50</v>
      </c>
      <c r="J7" s="21">
        <v>120</v>
      </c>
      <c r="K7" s="21">
        <v>50</v>
      </c>
      <c r="L7" s="21">
        <v>120</v>
      </c>
      <c r="M7" s="21">
        <v>50</v>
      </c>
      <c r="N7" s="21">
        <v>120</v>
      </c>
      <c r="O7" s="21">
        <v>100</v>
      </c>
      <c r="P7" s="21">
        <v>150</v>
      </c>
      <c r="Q7" s="21">
        <v>80</v>
      </c>
      <c r="R7" s="21">
        <v>150</v>
      </c>
      <c r="S7" s="21">
        <v>80</v>
      </c>
      <c r="T7" s="21">
        <v>120</v>
      </c>
      <c r="U7" s="21">
        <v>50</v>
      </c>
      <c r="V7" s="50">
        <v>120</v>
      </c>
    </row>
    <row r="9" spans="1:22" ht="15.75" customHeight="1">
      <c r="V9" s="49" t="s">
        <v>1094</v>
      </c>
    </row>
    <row r="11" spans="1:22" ht="15.75" customHeight="1">
      <c r="V11" s="49" t="s">
        <v>1093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혁재 권</cp:lastModifiedBy>
  <dcterms:created xsi:type="dcterms:W3CDTF">2025-04-17T03:27:12Z</dcterms:created>
  <dcterms:modified xsi:type="dcterms:W3CDTF">2025-04-29T10:15:53Z</dcterms:modified>
</cp:coreProperties>
</file>