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Z:\Study\Labs\2.1.1\"/>
    </mc:Choice>
  </mc:AlternateContent>
  <xr:revisionPtr revIDLastSave="0" documentId="13_ncr:1_{EA59BAC9-AEAF-4021-B4E5-F92E535DD2E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R12" i="1"/>
  <c r="R11" i="1"/>
  <c r="R10" i="1"/>
  <c r="R9" i="1"/>
  <c r="R8" i="1"/>
  <c r="Q2" i="1"/>
  <c r="R6" i="1"/>
  <c r="R5" i="1"/>
  <c r="R4" i="1"/>
  <c r="R3" i="1"/>
  <c r="R2" i="1"/>
  <c r="Q12" i="1"/>
  <c r="Q11" i="1"/>
  <c r="Q9" i="1"/>
  <c r="Q8" i="1"/>
  <c r="Q6" i="1"/>
  <c r="Q5" i="1"/>
  <c r="Q4" i="1"/>
  <c r="Q3" i="1"/>
  <c r="O8" i="1"/>
  <c r="O9" i="1" s="1"/>
  <c r="O10" i="1" s="1"/>
  <c r="L8" i="1"/>
  <c r="L9" i="1" s="1"/>
  <c r="L10" i="1" s="1"/>
  <c r="Q10" i="1"/>
  <c r="I9" i="1" s="1"/>
  <c r="I10" i="1" s="1"/>
  <c r="F8" i="1"/>
  <c r="F9" i="1" s="1"/>
  <c r="F10" i="1" s="1"/>
  <c r="C8" i="1"/>
  <c r="C9" i="1" s="1"/>
  <c r="C10" i="1" s="1"/>
  <c r="F2" i="1"/>
  <c r="F3" i="1" s="1"/>
  <c r="F4" i="1" s="1"/>
  <c r="I2" i="1"/>
  <c r="I3" i="1" s="1"/>
  <c r="I4" i="1" s="1"/>
  <c r="O2" i="1"/>
  <c r="O3" i="1" s="1"/>
  <c r="O4" i="1" s="1"/>
  <c r="L2" i="1"/>
  <c r="L3" i="1" s="1"/>
  <c r="L4" i="1" s="1"/>
</calcChain>
</file>

<file path=xl/sharedStrings.xml><?xml version="1.0" encoding="utf-8"?>
<sst xmlns="http://schemas.openxmlformats.org/spreadsheetml/2006/main" count="62" uniqueCount="14">
  <si>
    <t>U</t>
  </si>
  <si>
    <t>N</t>
  </si>
  <si>
    <t>На 1 градус</t>
  </si>
  <si>
    <t>На 2 градуса</t>
  </si>
  <si>
    <t xml:space="preserve">N </t>
  </si>
  <si>
    <t xml:space="preserve">U </t>
  </si>
  <si>
    <t>На 4 градуса</t>
  </si>
  <si>
    <t>На 6 градуса</t>
  </si>
  <si>
    <t>На 8 градуса</t>
  </si>
  <si>
    <t>I</t>
  </si>
  <si>
    <t>q = 5/36</t>
  </si>
  <si>
    <t>q = 5/72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</si>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</sst>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C3" sqref="C3"/>
    </sheetView>
  </sheetViews>
  <sheetFormatPr defaultRowHeight="14.4" x14ac:dyDescent="0.3"/>
  <sheetData>
    <row r="1" spans="1:18" x14ac:dyDescent="0.3">
      <c r="A1" s="1" t="s">
        <v>10</v>
      </c>
      <c r="B1" s="1" t="s">
        <v>2</v>
      </c>
      <c r="C1" s="1"/>
      <c r="E1" s="1" t="s">
        <v>3</v>
      </c>
      <c r="F1" s="1"/>
      <c r="H1" s="1" t="s">
        <v>6</v>
      </c>
      <c r="I1" s="1"/>
      <c r="K1" s="1" t="s">
        <v>7</v>
      </c>
      <c r="L1" s="1"/>
      <c r="N1" s="1" t="s">
        <v>8</v>
      </c>
      <c r="O1" s="1"/>
    </row>
    <row r="2" spans="1:18" x14ac:dyDescent="0.3">
      <c r="A2" s="1"/>
      <c r="B2" t="s">
        <v>1</v>
      </c>
      <c r="C2">
        <f xml:space="preserve"> 1006*5/36*0.001*1</f>
        <v>0.13972222222222222</v>
      </c>
      <c r="E2" t="s">
        <v>4</v>
      </c>
      <c r="F2">
        <f xml:space="preserve"> 1006*5/36*0.001*2</f>
        <v>0.27944444444444444</v>
      </c>
      <c r="H2" t="s">
        <v>4</v>
      </c>
      <c r="I2">
        <f xml:space="preserve"> 1006*5/36*0.001*4</f>
        <v>0.55888888888888888</v>
      </c>
      <c r="K2" t="s">
        <v>4</v>
      </c>
      <c r="L2">
        <f xml:space="preserve"> 1006*5/36*0.001*6</f>
        <v>0.83833333333333337</v>
      </c>
      <c r="N2" t="s">
        <v>4</v>
      </c>
      <c r="O2">
        <f xml:space="preserve"> 1006*5/36*0.001*8</f>
        <v>1.1177777777777778</v>
      </c>
      <c r="Q2">
        <f xml:space="preserve"> 1006*5/36*0.001*1</f>
        <v>0.13972222222222222</v>
      </c>
      <c r="R2">
        <f>C6/40.7</f>
        <v>0.98280098280098271</v>
      </c>
    </row>
    <row r="3" spans="1:18" x14ac:dyDescent="0.3">
      <c r="A3" s="1"/>
      <c r="B3" t="s">
        <v>0</v>
      </c>
      <c r="C3">
        <f>SQRT(C2*29)</f>
        <v>2.0129442228845895</v>
      </c>
      <c r="E3" t="s">
        <v>5</v>
      </c>
      <c r="F3">
        <f>SQRT(F2*29)</f>
        <v>2.8467330203039571</v>
      </c>
      <c r="H3" t="s">
        <v>5</v>
      </c>
      <c r="I3">
        <f>SQRT(I2*29)</f>
        <v>4.025888445769179</v>
      </c>
      <c r="K3" t="s">
        <v>5</v>
      </c>
      <c r="L3">
        <f>SQRT(L2*29)</f>
        <v>4.9306862267504581</v>
      </c>
      <c r="N3" t="s">
        <v>5</v>
      </c>
      <c r="O3">
        <f>SQRT(O2*29)</f>
        <v>5.6934660406079143</v>
      </c>
      <c r="Q3">
        <f xml:space="preserve"> 1006*5/36*0.001*2</f>
        <v>0.27944444444444444</v>
      </c>
      <c r="R3">
        <f>F6/40.7</f>
        <v>1.7444717444717444</v>
      </c>
    </row>
    <row r="4" spans="1:18" x14ac:dyDescent="0.3">
      <c r="A4" s="1"/>
      <c r="B4" t="s">
        <v>9</v>
      </c>
      <c r="C4">
        <f xml:space="preserve"> C3/29</f>
        <v>6.9411869754641017E-2</v>
      </c>
      <c r="E4" t="s">
        <v>9</v>
      </c>
      <c r="F4">
        <f xml:space="preserve"> F3/29</f>
        <v>9.8163207596688173E-2</v>
      </c>
      <c r="H4" t="s">
        <v>9</v>
      </c>
      <c r="I4">
        <f xml:space="preserve"> I3/29</f>
        <v>0.13882373950928203</v>
      </c>
      <c r="K4" t="s">
        <v>9</v>
      </c>
      <c r="L4">
        <f xml:space="preserve"> L3/29</f>
        <v>0.1700236629913951</v>
      </c>
      <c r="N4" t="s">
        <v>9</v>
      </c>
      <c r="O4">
        <f xml:space="preserve"> O3/29</f>
        <v>0.19632641519337635</v>
      </c>
      <c r="Q4">
        <f xml:space="preserve"> 1006*5/36*0.001*4</f>
        <v>0.55888888888888888</v>
      </c>
      <c r="R4">
        <f>I6/40.7</f>
        <v>2.8501228501228497</v>
      </c>
    </row>
    <row r="5" spans="1:18" x14ac:dyDescent="0.3">
      <c r="A5" s="1"/>
      <c r="B5" t="s">
        <v>12</v>
      </c>
      <c r="C5" t="s">
        <v>13</v>
      </c>
      <c r="E5" t="s">
        <v>12</v>
      </c>
      <c r="F5" t="s">
        <v>13</v>
      </c>
      <c r="H5" t="s">
        <v>12</v>
      </c>
      <c r="I5" t="s">
        <v>13</v>
      </c>
      <c r="K5" t="s">
        <v>12</v>
      </c>
      <c r="L5" t="s">
        <v>13</v>
      </c>
      <c r="N5" t="s">
        <v>12</v>
      </c>
      <c r="O5" t="s">
        <v>13</v>
      </c>
      <c r="Q5">
        <f xml:space="preserve"> 1006*5/36*0.001*6</f>
        <v>0.83833333333333337</v>
      </c>
      <c r="R5">
        <f>L6/40.7</f>
        <v>4.1523341523341522</v>
      </c>
    </row>
    <row r="6" spans="1:18" x14ac:dyDescent="0.3">
      <c r="A6" s="1"/>
      <c r="B6">
        <v>10</v>
      </c>
      <c r="C6">
        <v>40</v>
      </c>
      <c r="E6">
        <v>40</v>
      </c>
      <c r="F6">
        <v>71</v>
      </c>
      <c r="H6">
        <v>71</v>
      </c>
      <c r="I6">
        <v>116</v>
      </c>
      <c r="K6">
        <v>116</v>
      </c>
      <c r="L6">
        <v>169</v>
      </c>
      <c r="N6">
        <v>169</v>
      </c>
      <c r="O6">
        <v>220</v>
      </c>
      <c r="Q6">
        <f xml:space="preserve"> 1006*5/36*0.001*8</f>
        <v>1.1177777777777778</v>
      </c>
      <c r="R6">
        <f>O6/40.7</f>
        <v>5.4054054054054053</v>
      </c>
    </row>
    <row r="7" spans="1:18" x14ac:dyDescent="0.3">
      <c r="A7" s="1" t="s">
        <v>11</v>
      </c>
      <c r="B7" t="s">
        <v>2</v>
      </c>
      <c r="E7" t="s">
        <v>3</v>
      </c>
      <c r="H7" t="s">
        <v>6</v>
      </c>
      <c r="K7" t="s">
        <v>7</v>
      </c>
      <c r="N7" t="s">
        <v>8</v>
      </c>
    </row>
    <row r="8" spans="1:18" x14ac:dyDescent="0.3">
      <c r="A8" s="1"/>
      <c r="B8" t="s">
        <v>1</v>
      </c>
      <c r="C8">
        <f xml:space="preserve"> 1006*5/72*0.001*1</f>
        <v>6.986111111111111E-2</v>
      </c>
      <c r="E8" t="s">
        <v>4</v>
      </c>
      <c r="F8">
        <f xml:space="preserve"> 1006*5/72*0.001*2</f>
        <v>0.13972222222222222</v>
      </c>
      <c r="H8" t="s">
        <v>4</v>
      </c>
      <c r="K8" t="s">
        <v>4</v>
      </c>
      <c r="L8">
        <f xml:space="preserve"> 1006*5/72*0.001*6</f>
        <v>0.41916666666666669</v>
      </c>
      <c r="N8" t="s">
        <v>4</v>
      </c>
      <c r="O8">
        <f xml:space="preserve"> 1006*5/72*0.001*8</f>
        <v>0.55888888888888888</v>
      </c>
      <c r="Q8">
        <f xml:space="preserve"> 1006*5/72*0.001*1</f>
        <v>6.986111111111111E-2</v>
      </c>
      <c r="R8">
        <f>C12/40.7</f>
        <v>0.68796068796068788</v>
      </c>
    </row>
    <row r="9" spans="1:18" x14ac:dyDescent="0.3">
      <c r="A9" s="1"/>
      <c r="B9" t="s">
        <v>0</v>
      </c>
      <c r="C9">
        <f>SQRT(C8*29)</f>
        <v>1.4233665101519786</v>
      </c>
      <c r="E9" t="s">
        <v>5</v>
      </c>
      <c r="F9">
        <f>SQRT(F8*29)</f>
        <v>2.0129442228845895</v>
      </c>
      <c r="H9" t="s">
        <v>5</v>
      </c>
      <c r="I9">
        <f>SQRT(Q10*29)</f>
        <v>2.8467330203039571</v>
      </c>
      <c r="K9" t="s">
        <v>5</v>
      </c>
      <c r="L9">
        <f>SQRT(L8*29)</f>
        <v>3.4865216668383598</v>
      </c>
      <c r="N9" t="s">
        <v>5</v>
      </c>
      <c r="O9">
        <f>SQRT(O8*29)</f>
        <v>4.025888445769179</v>
      </c>
      <c r="Q9">
        <f xml:space="preserve"> 1006*5/72*0.001*2</f>
        <v>0.13972222222222222</v>
      </c>
      <c r="R9">
        <f>F12/40.7</f>
        <v>1.2530712530712529</v>
      </c>
    </row>
    <row r="10" spans="1:18" x14ac:dyDescent="0.3">
      <c r="A10" s="1"/>
      <c r="B10" t="s">
        <v>9</v>
      </c>
      <c r="C10">
        <f xml:space="preserve"> C9/29</f>
        <v>4.9081603798344087E-2</v>
      </c>
      <c r="E10" t="s">
        <v>9</v>
      </c>
      <c r="F10">
        <f xml:space="preserve"> F9/29</f>
        <v>6.9411869754641017E-2</v>
      </c>
      <c r="H10" t="s">
        <v>9</v>
      </c>
      <c r="I10">
        <f xml:space="preserve"> I9/29</f>
        <v>9.8163207596688173E-2</v>
      </c>
      <c r="K10" t="s">
        <v>9</v>
      </c>
      <c r="L10">
        <f xml:space="preserve"> L9/29</f>
        <v>0.12022488506339171</v>
      </c>
      <c r="N10" t="s">
        <v>9</v>
      </c>
      <c r="O10">
        <f xml:space="preserve"> O9/29</f>
        <v>0.13882373950928203</v>
      </c>
      <c r="Q10">
        <f xml:space="preserve"> 1006*5/72*0.001*4</f>
        <v>0.27944444444444444</v>
      </c>
      <c r="R10">
        <f>I12/40.7</f>
        <v>2.2358722358722356</v>
      </c>
    </row>
    <row r="11" spans="1:18" x14ac:dyDescent="0.3">
      <c r="A11" s="1"/>
      <c r="B11" t="s">
        <v>12</v>
      </c>
      <c r="C11" t="s">
        <v>13</v>
      </c>
      <c r="E11" t="s">
        <v>12</v>
      </c>
      <c r="F11" t="s">
        <v>13</v>
      </c>
      <c r="H11" t="s">
        <v>12</v>
      </c>
      <c r="I11" t="s">
        <v>13</v>
      </c>
      <c r="K11" t="s">
        <v>12</v>
      </c>
      <c r="L11" t="s">
        <v>13</v>
      </c>
      <c r="N11" t="s">
        <v>12</v>
      </c>
      <c r="O11" t="s">
        <v>13</v>
      </c>
      <c r="Q11">
        <f xml:space="preserve"> 1006*5/72*0.001*6</f>
        <v>0.41916666666666669</v>
      </c>
      <c r="R11">
        <f>L12/40.7</f>
        <v>3.4398034398034394</v>
      </c>
    </row>
    <row r="12" spans="1:18" x14ac:dyDescent="0.3">
      <c r="A12" s="1"/>
      <c r="B12">
        <v>10</v>
      </c>
      <c r="C12">
        <v>28</v>
      </c>
      <c r="E12">
        <v>28</v>
      </c>
      <c r="F12">
        <v>51</v>
      </c>
      <c r="H12">
        <v>51</v>
      </c>
      <c r="I12">
        <v>91</v>
      </c>
      <c r="K12">
        <v>91</v>
      </c>
      <c r="L12">
        <v>140</v>
      </c>
      <c r="N12">
        <v>140</v>
      </c>
      <c r="O12">
        <v>179</v>
      </c>
      <c r="Q12">
        <f xml:space="preserve"> 1006*5/72*0.001*8</f>
        <v>0.55888888888888888</v>
      </c>
      <c r="R12">
        <f>O12/40.7</f>
        <v>4.3980343980343974</v>
      </c>
    </row>
  </sheetData>
  <mergeCells count="7">
    <mergeCell ref="N1:O1"/>
    <mergeCell ref="A1:A6"/>
    <mergeCell ref="A7:A12"/>
    <mergeCell ref="B1:C1"/>
    <mergeCell ref="E1:F1"/>
    <mergeCell ref="H1:I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2015-06-05T18:19:34Z</dcterms:created>
  <dcterms:modified xsi:type="dcterms:W3CDTF">2024-02-20T21:43:57Z</dcterms:modified>
</cp:coreProperties>
</file>