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hvz3_cdc_gov/Documents/COVID/COVID VTF MEDIA/Race_ethnicity/Kaiser Health News FOIA/"/>
    </mc:Choice>
  </mc:AlternateContent>
  <xr:revisionPtr revIDLastSave="0" documentId="8_{2530B567-AA71-4BB3-B6A9-FB4DF099466D}" xr6:coauthVersionLast="45" xr6:coauthVersionMax="45" xr10:uidLastSave="{00000000-0000-0000-0000-000000000000}"/>
  <bookViews>
    <workbookView xWindow="-110" yWindow="-110" windowWidth="19420" windowHeight="10420" xr2:uid="{871504B5-B424-4C16-9ECB-06371E993D79}"/>
  </bookViews>
  <sheets>
    <sheet name="Data" sheetId="1" r:id="rId1"/>
    <sheet name="Query" sheetId="2" r:id="rId2"/>
  </sheets>
  <definedNames>
    <definedName name="_xlnm._FilterDatabase" localSheetId="0" hidden="1">Data!$A$1:$C$585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F22" i="1"/>
  <c r="F17" i="1"/>
  <c r="F18" i="1"/>
  <c r="F20" i="1"/>
</calcChain>
</file>

<file path=xl/sharedStrings.xml><?xml version="1.0" encoding="utf-8"?>
<sst xmlns="http://schemas.openxmlformats.org/spreadsheetml/2006/main" count="1209" uniqueCount="100">
  <si>
    <t>anly_admin_address_state</t>
  </si>
  <si>
    <t>anly_recip_race_ethnicity</t>
  </si>
  <si>
    <t>TotalCount</t>
  </si>
  <si>
    <t>AK</t>
  </si>
  <si>
    <t>Hispanic</t>
  </si>
  <si>
    <t>NHAIAN</t>
  </si>
  <si>
    <t>NHAsian</t>
  </si>
  <si>
    <t>NHBlack</t>
  </si>
  <si>
    <t>NHMultiracial</t>
  </si>
  <si>
    <t>NHNHOPI</t>
  </si>
  <si>
    <t>NHOther</t>
  </si>
  <si>
    <t>NHWhite</t>
  </si>
  <si>
    <t>Unable_to_report</t>
  </si>
  <si>
    <t>Unknown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</si>
  <si>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</si>
  <si>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</si>
  <si>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</si>
  <si>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</si>
  <si>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</si>
  <si>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</si>
  <si>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</si>
  <si>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</si>
  <si>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</si>
  <si>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</si>
  <si>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FM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</si>
  <si>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</si>
  <si>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</si>
  <si>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</si>
  <si>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</si>
  <si>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</si>
  <si>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</si>
  <si>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</si>
  <si>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</si>
  <si>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</si>
  <si>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</si>
  <si>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</si>
  <si>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</si>
  <si>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</si>
  <si>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MH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</si>
  <si>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</si>
  <si>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</si>
  <si>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</si>
  <si>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</si>
  <si>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</si>
  <si>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</si>
  <si>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</si>
  <si>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</si>
  <si>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</si>
  <si>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</si>
  <si>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</si>
  <si>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</si>
  <si>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</si>
  <si>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</si>
  <si>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</si>
  <si>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</si>
  <si>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</si>
  <si>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</si>
  <si>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</si>
  <si>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PW</t>
  </si>
  <si>
    <t>RI</t>
  </si>
  <si>
    <t>SC</t>
  </si>
  <si>
    <t>SD</t>
  </si>
  <si>
    <t>TN</t>
  </si>
  <si>
    <t>TX</t>
  </si>
  <si>
    <t>UNK</t>
  </si>
  <si>
    <t>UT</t>
  </si>
  <si>
    <t>VA</t>
  </si>
  <si>
    <t>VI</t>
  </si>
  <si>
    <t>VT</t>
  </si>
  <si>
    <t>WA</t>
  </si>
  <si>
    <t>WI</t>
  </si>
  <si>
    <t>WV</t>
  </si>
  <si>
    <t>WY</t>
  </si>
  <si>
    <t>Row Labels</t>
  </si>
  <si>
    <t>(blank)</t>
  </si>
  <si>
    <t>Grand Total</t>
  </si>
  <si>
    <t>Sum of TotalCount</t>
  </si>
  <si>
    <t>select anly_admin_address_state, anly_recip_race_ethnicity, count(*) TotalCount</t>
  </si>
  <si>
    <t>from [prodanly].[VaccineAdmin_Anly_AllAdmin_Data_Product_v1_vw]</t>
  </si>
  <si>
    <t>where vax_refusal = 'NO' and meta_ext_entity !='DS2' and anly_dose_number = '1'</t>
  </si>
  <si>
    <t>group by anly_admin_address_state, anly_recip_race_ethnicity</t>
  </si>
  <si>
    <t>order by anly_admin_address_state, anly_recip_race_ethnicity</t>
  </si>
  <si>
    <t>Pivot of data in Columns B and C</t>
  </si>
  <si>
    <t>Total known R/E</t>
  </si>
  <si>
    <t>Race_eth_Hispanic</t>
  </si>
  <si>
    <t>Race_eth_known</t>
  </si>
  <si>
    <t>Race_eth_NHAIAN</t>
  </si>
  <si>
    <t>Race_eth_NHAsian</t>
  </si>
  <si>
    <t>Race_eth_NHBlack</t>
  </si>
  <si>
    <t>Race_eth_NHMult_Oth</t>
  </si>
  <si>
    <t>Race_eth_NHNHOPI</t>
  </si>
  <si>
    <t>Race_eth_NHWhite</t>
  </si>
  <si>
    <t>Race_eth_unknown</t>
  </si>
  <si>
    <t>Administered_Dose1</t>
  </si>
  <si>
    <t>Demographic_category</t>
  </si>
  <si>
    <t>5/14/21 COVID Data Tracker Data</t>
  </si>
  <si>
    <t>NHMultiracial + NHOther</t>
  </si>
  <si>
    <t>Other Unknown due to data being provided in Aggregate Form (not included in data pull)</t>
  </si>
  <si>
    <t>Unknown and Unable to report + Other Unknown</t>
  </si>
  <si>
    <t>Grand total + Other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</si>
</sst>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4" fillId="0" borderId="0" xfId="0" applyFont="1"/>
    <xf numFmtId="0" fontId="5" fillId="2" borderId="0" xfId="2" applyFont="1"/>
    <xf numFmtId="164" fontId="0" fillId="0" borderId="0" xfId="1" applyNumberFormat="1" applyFont="1" applyAlignment="1">
      <alignment wrapText="1"/>
    </xf>
    <xf numFmtId="0" fontId="0" fillId="4" borderId="0" xfId="0" applyFill="1" applyAlignment="1">
      <alignment horizontal="left"/>
    </xf>
    <xf numFmtId="164" fontId="0" fillId="4" borderId="0" xfId="0" applyNumberFormat="1" applyFill="1"/>
    <xf numFmtId="0" fontId="0" fillId="4" borderId="0" xfId="0" applyFill="1"/>
    <xf numFmtId="164" fontId="0" fillId="4" borderId="0" xfId="1" applyNumberFormat="1" applyFont="1" applyFill="1" applyAlignment="1">
      <alignment wrapText="1"/>
    </xf>
    <xf numFmtId="164" fontId="0" fillId="4" borderId="0" xfId="1" applyNumberFormat="1" applyFont="1" applyFill="1"/>
    <xf numFmtId="0" fontId="0" fillId="5" borderId="0" xfId="0" applyFill="1"/>
    <xf numFmtId="164" fontId="0" fillId="5" borderId="0" xfId="1" applyNumberFormat="1" applyFont="1" applyFill="1" applyAlignment="1">
      <alignment wrapText="1"/>
    </xf>
    <xf numFmtId="0" fontId="0" fillId="5" borderId="0" xfId="0" applyFill="1" applyAlignment="1">
      <alignment horizontal="left"/>
    </xf>
    <xf numFmtId="164" fontId="0" fillId="5" borderId="0" xfId="0" applyNumberFormat="1" applyFill="1"/>
    <xf numFmtId="164" fontId="0" fillId="5" borderId="0" xfId="1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0" fontId="0" fillId="6" borderId="0" xfId="0" applyFill="1" applyAlignment="1">
      <alignment horizontal="left"/>
    </xf>
    <xf numFmtId="164" fontId="0" fillId="6" borderId="0" xfId="1" applyNumberFormat="1" applyFont="1" applyFill="1"/>
    <xf numFmtId="0" fontId="0" fillId="6" borderId="0" xfId="0" applyFill="1"/>
    <xf numFmtId="164" fontId="0" fillId="6" borderId="0" xfId="1" applyNumberFormat="1" applyFont="1" applyFill="1" applyAlignment="1">
      <alignment wrapText="1"/>
    </xf>
    <xf numFmtId="0" fontId="0" fillId="5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164" fontId="3" fillId="3" borderId="0" xfId="1" applyNumberFormat="1" applyFont="1" applyFill="1"/>
  </cellXfs>
  <cellStyles count="3">
    <cellStyle name="Comma" xfId="1" builtinId="3"/>
    <cellStyle name="Good" xfId="2" builtinId="26"/>
    <cellStyle name="Normal" xfId="0" builtinId="0"/>
  </cellStyles>
  <dxfs count="8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ght, Megan (CDC/DDID/NCEZID/DPEI)" refreshedDate="44330.461906365737" createdVersion="6" refreshedVersion="6" minRefreshableVersion="3" recordCount="585" xr:uid="{FFDC1166-4229-4891-A772-B383E085EF64}">
  <cacheSource type="worksheet">
    <worksheetSource ref="B1:C1048576" sheet="Data"/>
  </cacheSource>
  <cacheFields count="2">
    <cacheField name="anly_recip_race_ethnicity" numFmtId="0">
      <sharedItems containsBlank="1" count="11">
        <s v="Hispanic"/>
        <s v="NHAIAN"/>
        <s v="NHAsian"/>
        <s v="NHBlack"/>
        <s v="NHMultiracial"/>
        <s v="NHNHOPI"/>
        <s v="NHOther"/>
        <s v="NHWhite"/>
        <s v="Unable_to_report"/>
        <s v="Unknown"/>
        <m/>
      </sharedItems>
    </cacheField>
    <cacheField name="TotalCount" numFmtId="164">
      <sharedItems containsString="0" containsBlank="1" containsNumber="1" containsInteger="1" minValue="1" maxValue="149970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5">
  <r>
    <x v="0"/>
    <n v="11226"/>
  </r>
  <r>
    <x v="1"/>
    <n v="47100"/>
  </r>
  <r>
    <x v="2"/>
    <n v="10321"/>
  </r>
  <r>
    <x v="3"/>
    <n v="3806"/>
  </r>
  <r>
    <x v="4"/>
    <n v="39178"/>
  </r>
  <r>
    <x v="5"/>
    <n v="1542"/>
  </r>
  <r>
    <x v="6"/>
    <n v="10760"/>
  </r>
  <r>
    <x v="7"/>
    <n v="78655"/>
  </r>
  <r>
    <x v="8"/>
    <n v="543"/>
  </r>
  <r>
    <x v="9"/>
    <n v="116848"/>
  </r>
  <r>
    <x v="0"/>
    <n v="31068"/>
  </r>
  <r>
    <x v="1"/>
    <n v="1894"/>
  </r>
  <r>
    <x v="2"/>
    <n v="14101"/>
  </r>
  <r>
    <x v="3"/>
    <n v="138709"/>
  </r>
  <r>
    <x v="4"/>
    <n v="4302"/>
  </r>
  <r>
    <x v="5"/>
    <n v="548"/>
  </r>
  <r>
    <x v="6"/>
    <n v="3080"/>
  </r>
  <r>
    <x v="7"/>
    <n v="304715"/>
  </r>
  <r>
    <x v="8"/>
    <n v="3877"/>
  </r>
  <r>
    <x v="9"/>
    <n v="1140346"/>
  </r>
  <r>
    <x v="0"/>
    <n v="56472"/>
  </r>
  <r>
    <x v="1"/>
    <n v="1782"/>
  </r>
  <r>
    <x v="2"/>
    <n v="14836"/>
  </r>
  <r>
    <x v="3"/>
    <n v="86350"/>
  </r>
  <r>
    <x v="4"/>
    <n v="14423"/>
  </r>
  <r>
    <x v="5"/>
    <n v="1686"/>
  </r>
  <r>
    <x v="6"/>
    <n v="6815"/>
  </r>
  <r>
    <x v="7"/>
    <n v="544790"/>
  </r>
  <r>
    <x v="8"/>
    <n v="4357"/>
  </r>
  <r>
    <x v="9"/>
    <n v="388290"/>
  </r>
  <r>
    <x v="0"/>
    <n v="22"/>
  </r>
  <r>
    <x v="1"/>
    <n v="3"/>
  </r>
  <r>
    <x v="2"/>
    <n v="179"/>
  </r>
  <r>
    <x v="3"/>
    <n v="18"/>
  </r>
  <r>
    <x v="4"/>
    <n v="3"/>
  </r>
  <r>
    <x v="5"/>
    <n v="9570"/>
  </r>
  <r>
    <x v="7"/>
    <n v="16"/>
  </r>
  <r>
    <x v="9"/>
    <n v="12373"/>
  </r>
  <r>
    <x v="0"/>
    <n v="394090"/>
  </r>
  <r>
    <x v="1"/>
    <n v="139917"/>
  </r>
  <r>
    <x v="2"/>
    <n v="44337"/>
  </r>
  <r>
    <x v="3"/>
    <n v="46707"/>
  </r>
  <r>
    <x v="4"/>
    <n v="192061"/>
  </r>
  <r>
    <x v="5"/>
    <n v="2581"/>
  </r>
  <r>
    <x v="6"/>
    <n v="56027"/>
  </r>
  <r>
    <x v="7"/>
    <n v="755652"/>
  </r>
  <r>
    <x v="8"/>
    <n v="6234"/>
  </r>
  <r>
    <x v="9"/>
    <n v="1581244"/>
  </r>
  <r>
    <x v="0"/>
    <n v="1007331"/>
  </r>
  <r>
    <x v="1"/>
    <n v="27796"/>
  </r>
  <r>
    <x v="2"/>
    <n v="641029"/>
  </r>
  <r>
    <x v="3"/>
    <n v="164636"/>
  </r>
  <r>
    <x v="4"/>
    <n v="560836"/>
  </r>
  <r>
    <x v="5"/>
    <n v="25205"/>
  </r>
  <r>
    <x v="6"/>
    <n v="504538"/>
  </r>
  <r>
    <x v="7"/>
    <n v="1698687"/>
  </r>
  <r>
    <x v="8"/>
    <n v="14997033"/>
  </r>
  <r>
    <x v="9"/>
    <n v="1245788"/>
  </r>
  <r>
    <x v="0"/>
    <n v="247542"/>
  </r>
  <r>
    <x v="1"/>
    <n v="9380"/>
  </r>
  <r>
    <x v="2"/>
    <n v="37443"/>
  </r>
  <r>
    <x v="3"/>
    <n v="47033"/>
  </r>
  <r>
    <x v="4"/>
    <n v="229571"/>
  </r>
  <r>
    <x v="5"/>
    <n v="3241"/>
  </r>
  <r>
    <x v="6"/>
    <n v="8859"/>
  </r>
  <r>
    <x v="7"/>
    <n v="1054045"/>
  </r>
  <r>
    <x v="8"/>
    <n v="9202"/>
  </r>
  <r>
    <x v="9"/>
    <n v="1228388"/>
  </r>
  <r>
    <x v="0"/>
    <n v="222564"/>
  </r>
  <r>
    <x v="1"/>
    <n v="2977"/>
  </r>
  <r>
    <x v="2"/>
    <n v="76347"/>
  </r>
  <r>
    <x v="3"/>
    <n v="107423"/>
  </r>
  <r>
    <x v="4"/>
    <n v="132969"/>
  </r>
  <r>
    <x v="5"/>
    <n v="1488"/>
  </r>
  <r>
    <x v="6"/>
    <n v="128399"/>
  </r>
  <r>
    <x v="7"/>
    <n v="1139554"/>
  </r>
  <r>
    <x v="8"/>
    <n v="2741"/>
  </r>
  <r>
    <x v="9"/>
    <n v="263724"/>
  </r>
  <r>
    <x v="0"/>
    <n v="29275"/>
  </r>
  <r>
    <x v="1"/>
    <n v="564"/>
  </r>
  <r>
    <x v="2"/>
    <n v="11918"/>
  </r>
  <r>
    <x v="3"/>
    <n v="77065"/>
  </r>
  <r>
    <x v="4"/>
    <n v="397"/>
  </r>
  <r>
    <x v="5"/>
    <n v="392"/>
  </r>
  <r>
    <x v="6"/>
    <n v="15958"/>
  </r>
  <r>
    <x v="7"/>
    <n v="93357"/>
  </r>
  <r>
    <x v="8"/>
    <n v="3247"/>
  </r>
  <r>
    <x v="9"/>
    <n v="188282"/>
  </r>
  <r>
    <x v="0"/>
    <n v="27641"/>
  </r>
  <r>
    <x v="1"/>
    <n v="926"/>
  </r>
  <r>
    <x v="2"/>
    <n v="17860"/>
  </r>
  <r>
    <x v="3"/>
    <n v="57020"/>
  </r>
  <r>
    <x v="4"/>
    <n v="20307"/>
  </r>
  <r>
    <x v="5"/>
    <n v="306"/>
  </r>
  <r>
    <x v="6"/>
    <n v="5097"/>
  </r>
  <r>
    <x v="7"/>
    <n v="259659"/>
  </r>
  <r>
    <x v="8"/>
    <n v="542"/>
  </r>
  <r>
    <x v="9"/>
    <n v="108452"/>
  </r>
  <r>
    <x v="0"/>
    <n v="1541539"/>
  </r>
  <r>
    <x v="1"/>
    <n v="16909"/>
  </r>
  <r>
    <x v="2"/>
    <n v="193889"/>
  </r>
  <r>
    <x v="3"/>
    <n v="441111"/>
  </r>
  <r>
    <x v="4"/>
    <n v="1513"/>
  </r>
  <r>
    <x v="5"/>
    <n v="20975"/>
  </r>
  <r>
    <x v="6"/>
    <n v="84421"/>
  </r>
  <r>
    <x v="7"/>
    <n v="2902559"/>
  </r>
  <r>
    <x v="8"/>
    <n v="19182"/>
  </r>
  <r>
    <x v="9"/>
    <n v="4664301"/>
  </r>
  <r>
    <x v="0"/>
    <n v="1"/>
  </r>
  <r>
    <x v="2"/>
    <n v="83"/>
  </r>
  <r>
    <x v="4"/>
    <n v="1"/>
  </r>
  <r>
    <x v="5"/>
    <n v="45"/>
  </r>
  <r>
    <x v="9"/>
    <n v="22187"/>
  </r>
  <r>
    <x v="0"/>
    <n v="217407"/>
  </r>
  <r>
    <x v="1"/>
    <n v="7077"/>
  </r>
  <r>
    <x v="2"/>
    <n v="192835"/>
  </r>
  <r>
    <x v="3"/>
    <n v="761318"/>
  </r>
  <r>
    <x v="4"/>
    <n v="738"/>
  </r>
  <r>
    <x v="5"/>
    <n v="16677"/>
  </r>
  <r>
    <x v="6"/>
    <n v="146814"/>
  </r>
  <r>
    <x v="7"/>
    <n v="1653670"/>
  </r>
  <r>
    <x v="8"/>
    <n v="6807"/>
  </r>
  <r>
    <x v="9"/>
    <n v="877199"/>
  </r>
  <r>
    <x v="0"/>
    <n v="281"/>
  </r>
  <r>
    <x v="1"/>
    <n v="12"/>
  </r>
  <r>
    <x v="2"/>
    <n v="757"/>
  </r>
  <r>
    <x v="3"/>
    <n v="192"/>
  </r>
  <r>
    <x v="4"/>
    <n v="89"/>
  </r>
  <r>
    <x v="5"/>
    <n v="626"/>
  </r>
  <r>
    <x v="6"/>
    <n v="229"/>
  </r>
  <r>
    <x v="7"/>
    <n v="879"/>
  </r>
  <r>
    <x v="9"/>
    <n v="78743"/>
  </r>
  <r>
    <x v="0"/>
    <n v="31058"/>
  </r>
  <r>
    <x v="1"/>
    <n v="1765"/>
  </r>
  <r>
    <x v="2"/>
    <n v="308624"/>
  </r>
  <r>
    <x v="3"/>
    <n v="7478"/>
  </r>
  <r>
    <x v="4"/>
    <n v="18500"/>
  </r>
  <r>
    <x v="5"/>
    <n v="58282"/>
  </r>
  <r>
    <x v="6"/>
    <n v="13036"/>
  </r>
  <r>
    <x v="7"/>
    <n v="157835"/>
  </r>
  <r>
    <x v="8"/>
    <n v="1051"/>
  </r>
  <r>
    <x v="9"/>
    <n v="253550"/>
  </r>
  <r>
    <x v="0"/>
    <n v="43810"/>
  </r>
  <r>
    <x v="1"/>
    <n v="1917"/>
  </r>
  <r>
    <x v="2"/>
    <n v="22568"/>
  </r>
  <r>
    <x v="3"/>
    <n v="18692"/>
  </r>
  <r>
    <x v="4"/>
    <n v="44958"/>
  </r>
  <r>
    <x v="5"/>
    <n v="744"/>
  </r>
  <r>
    <x v="6"/>
    <n v="8075"/>
  </r>
  <r>
    <x v="7"/>
    <n v="989034"/>
  </r>
  <r>
    <x v="8"/>
    <n v="4069"/>
  </r>
  <r>
    <x v="9"/>
    <n v="321102"/>
  </r>
  <r>
    <x v="0"/>
    <n v="29942"/>
  </r>
  <r>
    <x v="1"/>
    <n v="4966"/>
  </r>
  <r>
    <x v="2"/>
    <n v="6210"/>
  </r>
  <r>
    <x v="3"/>
    <n v="1936"/>
  </r>
  <r>
    <x v="4"/>
    <n v="106"/>
  </r>
  <r>
    <x v="5"/>
    <n v="806"/>
  </r>
  <r>
    <x v="6"/>
    <n v="12206"/>
  </r>
  <r>
    <x v="7"/>
    <n v="248853"/>
  </r>
  <r>
    <x v="8"/>
    <n v="166983"/>
  </r>
  <r>
    <x v="9"/>
    <n v="164225"/>
  </r>
  <r>
    <x v="0"/>
    <n v="597709"/>
  </r>
  <r>
    <x v="1"/>
    <n v="8218"/>
  </r>
  <r>
    <x v="2"/>
    <n v="235005"/>
  </r>
  <r>
    <x v="3"/>
    <n v="333402"/>
  </r>
  <r>
    <x v="4"/>
    <n v="405"/>
  </r>
  <r>
    <x v="5"/>
    <n v="4588"/>
  </r>
  <r>
    <x v="6"/>
    <n v="176983"/>
  </r>
  <r>
    <x v="7"/>
    <n v="2056589"/>
  </r>
  <r>
    <x v="8"/>
    <n v="8017"/>
  </r>
  <r>
    <x v="9"/>
    <n v="2840390"/>
  </r>
  <r>
    <x v="0"/>
    <n v="122113"/>
  </r>
  <r>
    <x v="1"/>
    <n v="1841"/>
  </r>
  <r>
    <x v="2"/>
    <n v="51032"/>
  </r>
  <r>
    <x v="3"/>
    <n v="129462"/>
  </r>
  <r>
    <x v="4"/>
    <n v="250637"/>
  </r>
  <r>
    <x v="5"/>
    <n v="1014"/>
  </r>
  <r>
    <x v="6"/>
    <n v="22639"/>
  </r>
  <r>
    <x v="7"/>
    <n v="1685361"/>
  </r>
  <r>
    <x v="8"/>
    <n v="4207"/>
  </r>
  <r>
    <x v="9"/>
    <n v="357349"/>
  </r>
  <r>
    <x v="0"/>
    <n v="106553"/>
  </r>
  <r>
    <x v="1"/>
    <n v="7641"/>
  </r>
  <r>
    <x v="2"/>
    <n v="30776"/>
  </r>
  <r>
    <x v="3"/>
    <n v="39939"/>
  </r>
  <r>
    <x v="4"/>
    <n v="58592"/>
  </r>
  <r>
    <x v="5"/>
    <n v="791"/>
  </r>
  <r>
    <x v="6"/>
    <n v="49895"/>
  </r>
  <r>
    <x v="7"/>
    <n v="727007"/>
  </r>
  <r>
    <x v="8"/>
    <n v="2701"/>
  </r>
  <r>
    <x v="9"/>
    <n v="260709"/>
  </r>
  <r>
    <x v="0"/>
    <n v="45285"/>
  </r>
  <r>
    <x v="1"/>
    <n v="1484"/>
  </r>
  <r>
    <x v="2"/>
    <n v="24852"/>
  </r>
  <r>
    <x v="3"/>
    <n v="86458"/>
  </r>
  <r>
    <x v="4"/>
    <n v="112571"/>
  </r>
  <r>
    <x v="5"/>
    <n v="906"/>
  </r>
  <r>
    <x v="6"/>
    <n v="49210"/>
  </r>
  <r>
    <x v="7"/>
    <n v="1213378"/>
  </r>
  <r>
    <x v="8"/>
    <n v="3350"/>
  </r>
  <r>
    <x v="9"/>
    <n v="370579"/>
  </r>
  <r>
    <x v="0"/>
    <n v="66056"/>
  </r>
  <r>
    <x v="1"/>
    <n v="1693"/>
  </r>
  <r>
    <x v="2"/>
    <n v="16991"/>
  </r>
  <r>
    <x v="3"/>
    <n v="224061"/>
  </r>
  <r>
    <x v="4"/>
    <n v="284025"/>
  </r>
  <r>
    <x v="5"/>
    <n v="873"/>
  </r>
  <r>
    <x v="6"/>
    <n v="30540"/>
  </r>
  <r>
    <x v="7"/>
    <n v="348034"/>
  </r>
  <r>
    <x v="8"/>
    <n v="4277"/>
  </r>
  <r>
    <x v="9"/>
    <n v="632453"/>
  </r>
  <r>
    <x v="0"/>
    <n v="307298"/>
  </r>
  <r>
    <x v="1"/>
    <n v="1154"/>
  </r>
  <r>
    <x v="2"/>
    <n v="200990"/>
  </r>
  <r>
    <x v="3"/>
    <n v="138995"/>
  </r>
  <r>
    <x v="4"/>
    <n v="600811"/>
  </r>
  <r>
    <x v="5"/>
    <n v="147"/>
  </r>
  <r>
    <x v="6"/>
    <n v="136800"/>
  </r>
  <r>
    <x v="7"/>
    <n v="2017237"/>
  </r>
  <r>
    <x v="8"/>
    <n v="6401"/>
  </r>
  <r>
    <x v="9"/>
    <n v="815317"/>
  </r>
  <r>
    <x v="0"/>
    <n v="213188"/>
  </r>
  <r>
    <x v="1"/>
    <n v="7915"/>
  </r>
  <r>
    <x v="2"/>
    <n v="212383"/>
  </r>
  <r>
    <x v="3"/>
    <n v="587346"/>
  </r>
  <r>
    <x v="4"/>
    <n v="4026"/>
  </r>
  <r>
    <x v="5"/>
    <n v="4695"/>
  </r>
  <r>
    <x v="6"/>
    <n v="138342"/>
  </r>
  <r>
    <x v="7"/>
    <n v="1417029"/>
  </r>
  <r>
    <x v="8"/>
    <n v="3514"/>
  </r>
  <r>
    <x v="9"/>
    <n v="579684"/>
  </r>
  <r>
    <x v="0"/>
    <n v="10021"/>
  </r>
  <r>
    <x v="1"/>
    <n v="2227"/>
  </r>
  <r>
    <x v="2"/>
    <n v="5262"/>
  </r>
  <r>
    <x v="3"/>
    <n v="4197"/>
  </r>
  <r>
    <x v="4"/>
    <n v="41416"/>
  </r>
  <r>
    <x v="5"/>
    <n v="331"/>
  </r>
  <r>
    <x v="6"/>
    <n v="11985"/>
  </r>
  <r>
    <x v="7"/>
    <n v="476001"/>
  </r>
  <r>
    <x v="8"/>
    <n v="1272"/>
  </r>
  <r>
    <x v="9"/>
    <n v="225589"/>
  </r>
  <r>
    <x v="0"/>
    <n v="39"/>
  </r>
  <r>
    <x v="1"/>
    <n v="12"/>
  </r>
  <r>
    <x v="2"/>
    <n v="235"/>
  </r>
  <r>
    <x v="4"/>
    <n v="65"/>
  </r>
  <r>
    <x v="5"/>
    <n v="7844"/>
  </r>
  <r>
    <x v="6"/>
    <n v="38"/>
  </r>
  <r>
    <x v="7"/>
    <n v="25"/>
  </r>
  <r>
    <x v="9"/>
    <n v="7308"/>
  </r>
  <r>
    <x v="0"/>
    <n v="70173"/>
  </r>
  <r>
    <x v="1"/>
    <n v="12864"/>
  </r>
  <r>
    <x v="2"/>
    <n v="70629"/>
  </r>
  <r>
    <x v="3"/>
    <n v="112204"/>
  </r>
  <r>
    <x v="4"/>
    <n v="1050"/>
  </r>
  <r>
    <x v="5"/>
    <n v="1534"/>
  </r>
  <r>
    <x v="6"/>
    <n v="31271"/>
  </r>
  <r>
    <x v="7"/>
    <n v="903648"/>
  </r>
  <r>
    <x v="8"/>
    <n v="6372"/>
  </r>
  <r>
    <x v="9"/>
    <n v="3212972"/>
  </r>
  <r>
    <x v="0"/>
    <n v="3834"/>
  </r>
  <r>
    <x v="1"/>
    <n v="9281"/>
  </r>
  <r>
    <x v="2"/>
    <n v="3401"/>
  </r>
  <r>
    <x v="3"/>
    <n v="4311"/>
  </r>
  <r>
    <x v="4"/>
    <n v="459"/>
  </r>
  <r>
    <x v="5"/>
    <n v="356"/>
  </r>
  <r>
    <x v="6"/>
    <n v="706"/>
  </r>
  <r>
    <x v="7"/>
    <n v="83025"/>
  </r>
  <r>
    <x v="8"/>
    <n v="2689289"/>
  </r>
  <r>
    <x v="9"/>
    <n v="20928"/>
  </r>
  <r>
    <x v="0"/>
    <n v="89598"/>
  </r>
  <r>
    <x v="1"/>
    <n v="3225"/>
  </r>
  <r>
    <x v="2"/>
    <n v="48766"/>
  </r>
  <r>
    <x v="3"/>
    <n v="146141"/>
  </r>
  <r>
    <x v="4"/>
    <n v="73050"/>
  </r>
  <r>
    <x v="5"/>
    <n v="2046"/>
  </r>
  <r>
    <x v="6"/>
    <n v="50028"/>
  </r>
  <r>
    <x v="7"/>
    <n v="1410854"/>
  </r>
  <r>
    <x v="8"/>
    <n v="6451"/>
  </r>
  <r>
    <x v="9"/>
    <n v="595218"/>
  </r>
  <r>
    <x v="0"/>
    <n v="69"/>
  </r>
  <r>
    <x v="1"/>
    <n v="157"/>
  </r>
  <r>
    <x v="2"/>
    <n v="8153"/>
  </r>
  <r>
    <x v="3"/>
    <n v="43"/>
  </r>
  <r>
    <x v="4"/>
    <n v="179"/>
  </r>
  <r>
    <x v="5"/>
    <n v="3428"/>
  </r>
  <r>
    <x v="6"/>
    <n v="104"/>
  </r>
  <r>
    <x v="7"/>
    <n v="453"/>
  </r>
  <r>
    <x v="9"/>
    <n v="11155"/>
  </r>
  <r>
    <x v="0"/>
    <n v="20323"/>
  </r>
  <r>
    <x v="1"/>
    <n v="3078"/>
  </r>
  <r>
    <x v="2"/>
    <n v="10113"/>
  </r>
  <r>
    <x v="3"/>
    <n v="255582"/>
  </r>
  <r>
    <x v="4"/>
    <n v="112142"/>
  </r>
  <r>
    <x v="5"/>
    <n v="344"/>
  </r>
  <r>
    <x v="6"/>
    <n v="25347"/>
  </r>
  <r>
    <x v="7"/>
    <n v="353594"/>
  </r>
  <r>
    <x v="8"/>
    <n v="2714"/>
  </r>
  <r>
    <x v="9"/>
    <n v="182999"/>
  </r>
  <r>
    <x v="0"/>
    <n v="8801"/>
  </r>
  <r>
    <x v="1"/>
    <n v="31092"/>
  </r>
  <r>
    <x v="2"/>
    <n v="2451"/>
  </r>
  <r>
    <x v="3"/>
    <n v="1187"/>
  </r>
  <r>
    <x v="4"/>
    <n v="44529"/>
  </r>
  <r>
    <x v="5"/>
    <n v="282"/>
  </r>
  <r>
    <x v="6"/>
    <n v="6254"/>
  </r>
  <r>
    <x v="7"/>
    <n v="245482"/>
  </r>
  <r>
    <x v="8"/>
    <n v="1050"/>
  </r>
  <r>
    <x v="9"/>
    <n v="113214"/>
  </r>
  <r>
    <x v="0"/>
    <n v="282238"/>
  </r>
  <r>
    <x v="1"/>
    <n v="31684"/>
  </r>
  <r>
    <x v="2"/>
    <n v="161639"/>
  </r>
  <r>
    <x v="3"/>
    <n v="696545"/>
  </r>
  <r>
    <x v="4"/>
    <n v="1486"/>
  </r>
  <r>
    <x v="5"/>
    <n v="3592"/>
  </r>
  <r>
    <x v="6"/>
    <n v="77558"/>
  </r>
  <r>
    <x v="7"/>
    <n v="2696436"/>
  </r>
  <r>
    <x v="8"/>
    <n v="10954"/>
  </r>
  <r>
    <x v="9"/>
    <n v="379291"/>
  </r>
  <r>
    <x v="0"/>
    <n v="4554"/>
  </r>
  <r>
    <x v="1"/>
    <n v="13133"/>
  </r>
  <r>
    <x v="2"/>
    <n v="4120"/>
  </r>
  <r>
    <x v="3"/>
    <n v="3946"/>
  </r>
  <r>
    <x v="4"/>
    <n v="44"/>
  </r>
  <r>
    <x v="5"/>
    <n v="287"/>
  </r>
  <r>
    <x v="6"/>
    <n v="9380"/>
  </r>
  <r>
    <x v="7"/>
    <n v="169840"/>
  </r>
  <r>
    <x v="8"/>
    <n v="5660"/>
  </r>
  <r>
    <x v="9"/>
    <n v="117447"/>
  </r>
  <r>
    <x v="0"/>
    <n v="60273"/>
  </r>
  <r>
    <x v="1"/>
    <n v="6114"/>
  </r>
  <r>
    <x v="2"/>
    <n v="21392"/>
  </r>
  <r>
    <x v="3"/>
    <n v="26139"/>
  </r>
  <r>
    <x v="4"/>
    <n v="183"/>
  </r>
  <r>
    <x v="5"/>
    <n v="842"/>
  </r>
  <r>
    <x v="6"/>
    <n v="22962"/>
  </r>
  <r>
    <x v="7"/>
    <n v="609246"/>
  </r>
  <r>
    <x v="8"/>
    <n v="2023"/>
  </r>
  <r>
    <x v="9"/>
    <n v="127034"/>
  </r>
  <r>
    <x v="0"/>
    <n v="17111"/>
  </r>
  <r>
    <x v="1"/>
    <n v="1332"/>
  </r>
  <r>
    <x v="2"/>
    <n v="19358"/>
  </r>
  <r>
    <x v="3"/>
    <n v="5058"/>
  </r>
  <r>
    <x v="4"/>
    <n v="4276"/>
  </r>
  <r>
    <x v="5"/>
    <n v="740"/>
  </r>
  <r>
    <x v="6"/>
    <n v="3585"/>
  </r>
  <r>
    <x v="7"/>
    <n v="592250"/>
  </r>
  <r>
    <x v="8"/>
    <n v="3394"/>
  </r>
  <r>
    <x v="9"/>
    <n v="149593"/>
  </r>
  <r>
    <x v="0"/>
    <n v="624869"/>
  </r>
  <r>
    <x v="1"/>
    <n v="9019"/>
  </r>
  <r>
    <x v="2"/>
    <n v="423782"/>
  </r>
  <r>
    <x v="3"/>
    <n v="282469"/>
  </r>
  <r>
    <x v="4"/>
    <n v="107"/>
  </r>
  <r>
    <x v="5"/>
    <n v="6598"/>
  </r>
  <r>
    <x v="6"/>
    <n v="200844"/>
  </r>
  <r>
    <x v="7"/>
    <n v="2145658"/>
  </r>
  <r>
    <x v="8"/>
    <n v="1949"/>
  </r>
  <r>
    <x v="9"/>
    <n v="1077981"/>
  </r>
  <r>
    <x v="0"/>
    <n v="355476"/>
  </r>
  <r>
    <x v="1"/>
    <n v="172128"/>
  </r>
  <r>
    <x v="2"/>
    <n v="17218"/>
  </r>
  <r>
    <x v="3"/>
    <n v="12812"/>
  </r>
  <r>
    <x v="4"/>
    <n v="37311"/>
  </r>
  <r>
    <x v="5"/>
    <n v="1078"/>
  </r>
  <r>
    <x v="6"/>
    <n v="13749"/>
  </r>
  <r>
    <x v="7"/>
    <n v="336220"/>
  </r>
  <r>
    <x v="8"/>
    <n v="2478"/>
  </r>
  <r>
    <x v="9"/>
    <n v="180695"/>
  </r>
  <r>
    <x v="0"/>
    <n v="232266"/>
  </r>
  <r>
    <x v="1"/>
    <n v="8464"/>
  </r>
  <r>
    <x v="2"/>
    <n v="92704"/>
  </r>
  <r>
    <x v="3"/>
    <n v="51053"/>
  </r>
  <r>
    <x v="4"/>
    <n v="67223"/>
  </r>
  <r>
    <x v="5"/>
    <n v="7070"/>
  </r>
  <r>
    <x v="6"/>
    <n v="30430"/>
  </r>
  <r>
    <x v="7"/>
    <n v="424751"/>
  </r>
  <r>
    <x v="8"/>
    <n v="4105"/>
  </r>
  <r>
    <x v="9"/>
    <n v="395386"/>
  </r>
  <r>
    <x v="0"/>
    <n v="1145412"/>
  </r>
  <r>
    <x v="1"/>
    <n v="23855"/>
  </r>
  <r>
    <x v="2"/>
    <n v="824305"/>
  </r>
  <r>
    <x v="3"/>
    <n v="603781"/>
  </r>
  <r>
    <x v="4"/>
    <n v="697"/>
  </r>
  <r>
    <x v="5"/>
    <n v="7206"/>
  </r>
  <r>
    <x v="6"/>
    <n v="279707"/>
  </r>
  <r>
    <x v="7"/>
    <n v="4081308"/>
  </r>
  <r>
    <x v="8"/>
    <n v="13284"/>
  </r>
  <r>
    <x v="9"/>
    <n v="2998783"/>
  </r>
  <r>
    <x v="0"/>
    <n v="134959"/>
  </r>
  <r>
    <x v="1"/>
    <n v="7346"/>
  </r>
  <r>
    <x v="2"/>
    <n v="129825"/>
  </r>
  <r>
    <x v="3"/>
    <n v="316065"/>
  </r>
  <r>
    <x v="4"/>
    <n v="1465"/>
  </r>
  <r>
    <x v="5"/>
    <n v="3078"/>
  </r>
  <r>
    <x v="6"/>
    <n v="143085"/>
  </r>
  <r>
    <x v="7"/>
    <n v="3051836"/>
  </r>
  <r>
    <x v="8"/>
    <n v="10626"/>
  </r>
  <r>
    <x v="9"/>
    <n v="1247281"/>
  </r>
  <r>
    <x v="0"/>
    <n v="102864"/>
  </r>
  <r>
    <x v="1"/>
    <n v="116728"/>
  </r>
  <r>
    <x v="2"/>
    <n v="38551"/>
  </r>
  <r>
    <x v="3"/>
    <n v="57690"/>
  </r>
  <r>
    <x v="4"/>
    <n v="32579"/>
  </r>
  <r>
    <x v="5"/>
    <n v="2110"/>
  </r>
  <r>
    <x v="6"/>
    <n v="10230"/>
  </r>
  <r>
    <x v="7"/>
    <n v="753162"/>
  </r>
  <r>
    <x v="8"/>
    <n v="2934"/>
  </r>
  <r>
    <x v="9"/>
    <n v="485465"/>
  </r>
  <r>
    <x v="0"/>
    <n v="157389"/>
  </r>
  <r>
    <x v="1"/>
    <n v="12398"/>
  </r>
  <r>
    <x v="2"/>
    <n v="59234"/>
  </r>
  <r>
    <x v="3"/>
    <n v="16642"/>
  </r>
  <r>
    <x v="4"/>
    <n v="410072"/>
  </r>
  <r>
    <x v="5"/>
    <n v="3920"/>
  </r>
  <r>
    <x v="6"/>
    <n v="40392"/>
  </r>
  <r>
    <x v="7"/>
    <n v="955762"/>
  </r>
  <r>
    <x v="8"/>
    <n v="4906"/>
  </r>
  <r>
    <x v="9"/>
    <n v="420554"/>
  </r>
  <r>
    <x v="0"/>
    <n v="296005"/>
  </r>
  <r>
    <x v="1"/>
    <n v="2060"/>
  </r>
  <r>
    <x v="2"/>
    <n v="99661"/>
  </r>
  <r>
    <x v="3"/>
    <n v="369847"/>
  </r>
  <r>
    <x v="4"/>
    <n v="86415"/>
  </r>
  <r>
    <x v="5"/>
    <n v="853"/>
  </r>
  <r>
    <x v="6"/>
    <n v="73539"/>
  </r>
  <r>
    <x v="7"/>
    <n v="3724174"/>
  </r>
  <r>
    <x v="8"/>
    <n v="11101"/>
  </r>
  <r>
    <x v="9"/>
    <n v="2201843"/>
  </r>
  <r>
    <x v="0"/>
    <n v="1377059"/>
  </r>
  <r>
    <x v="1"/>
    <n v="66"/>
  </r>
  <r>
    <x v="2"/>
    <n v="537"/>
  </r>
  <r>
    <x v="3"/>
    <n v="559"/>
  </r>
  <r>
    <x v="4"/>
    <n v="275"/>
  </r>
  <r>
    <x v="5"/>
    <n v="230"/>
  </r>
  <r>
    <x v="6"/>
    <n v="3813"/>
  </r>
  <r>
    <x v="7"/>
    <n v="4145"/>
  </r>
  <r>
    <x v="8"/>
    <n v="3991"/>
  </r>
  <r>
    <x v="9"/>
    <n v="17217"/>
  </r>
  <r>
    <x v="0"/>
    <n v="3"/>
  </r>
  <r>
    <x v="2"/>
    <n v="9"/>
  </r>
  <r>
    <x v="3"/>
    <n v="3"/>
  </r>
  <r>
    <x v="5"/>
    <n v="1"/>
  </r>
  <r>
    <x v="7"/>
    <n v="1"/>
  </r>
  <r>
    <x v="9"/>
    <n v="12857"/>
  </r>
  <r>
    <x v="0"/>
    <n v="57795"/>
  </r>
  <r>
    <x v="1"/>
    <n v="1774"/>
  </r>
  <r>
    <x v="2"/>
    <n v="18499"/>
  </r>
  <r>
    <x v="3"/>
    <n v="20684"/>
  </r>
  <r>
    <x v="4"/>
    <n v="63"/>
  </r>
  <r>
    <x v="5"/>
    <n v="851"/>
  </r>
  <r>
    <x v="6"/>
    <n v="20369"/>
  </r>
  <r>
    <x v="7"/>
    <n v="389942"/>
  </r>
  <r>
    <x v="8"/>
    <n v="22338"/>
  </r>
  <r>
    <x v="9"/>
    <n v="92689"/>
  </r>
  <r>
    <x v="0"/>
    <n v="72711"/>
  </r>
  <r>
    <x v="1"/>
    <n v="2798"/>
  </r>
  <r>
    <x v="2"/>
    <n v="30985"/>
  </r>
  <r>
    <x v="3"/>
    <n v="329244"/>
  </r>
  <r>
    <x v="4"/>
    <n v="145031"/>
  </r>
  <r>
    <x v="5"/>
    <n v="962"/>
  </r>
  <r>
    <x v="6"/>
    <n v="36662"/>
  </r>
  <r>
    <x v="7"/>
    <n v="1036170"/>
  </r>
  <r>
    <x v="8"/>
    <n v="4102"/>
  </r>
  <r>
    <x v="9"/>
    <n v="307190"/>
  </r>
  <r>
    <x v="0"/>
    <n v="1672"/>
  </r>
  <r>
    <x v="1"/>
    <n v="23607"/>
  </r>
  <r>
    <x v="2"/>
    <n v="546"/>
  </r>
  <r>
    <x v="3"/>
    <n v="2207"/>
  </r>
  <r>
    <x v="4"/>
    <n v="82"/>
  </r>
  <r>
    <x v="5"/>
    <n v="105"/>
  </r>
  <r>
    <x v="6"/>
    <n v="5711"/>
  </r>
  <r>
    <x v="7"/>
    <n v="120530"/>
  </r>
  <r>
    <x v="8"/>
    <n v="1976"/>
  </r>
  <r>
    <x v="9"/>
    <n v="248679"/>
  </r>
  <r>
    <x v="0"/>
    <n v="104528"/>
  </r>
  <r>
    <x v="1"/>
    <n v="1987"/>
  </r>
  <r>
    <x v="2"/>
    <n v="42461"/>
  </r>
  <r>
    <x v="3"/>
    <n v="242122"/>
  </r>
  <r>
    <x v="4"/>
    <n v="233937"/>
  </r>
  <r>
    <x v="5"/>
    <n v="1130"/>
  </r>
  <r>
    <x v="6"/>
    <n v="32828"/>
  </r>
  <r>
    <x v="7"/>
    <n v="1381933"/>
  </r>
  <r>
    <x v="8"/>
    <n v="6379"/>
  </r>
  <r>
    <x v="9"/>
    <n v="503612"/>
  </r>
  <r>
    <x v="0"/>
    <n v="37005"/>
  </r>
  <r>
    <x v="1"/>
    <n v="2541"/>
  </r>
  <r>
    <x v="2"/>
    <n v="3392"/>
  </r>
  <r>
    <x v="3"/>
    <n v="50672"/>
  </r>
  <r>
    <x v="4"/>
    <n v="1293"/>
  </r>
  <r>
    <x v="5"/>
    <n v="1388"/>
  </r>
  <r>
    <x v="6"/>
    <n v="1443"/>
  </r>
  <r>
    <x v="7"/>
    <n v="96984"/>
  </r>
  <r>
    <x v="8"/>
    <n v="18866"/>
  </r>
  <r>
    <x v="9"/>
    <n v="124976"/>
  </r>
  <r>
    <x v="0"/>
    <n v="252"/>
  </r>
  <r>
    <x v="1"/>
    <n v="2695"/>
  </r>
  <r>
    <x v="2"/>
    <n v="8896"/>
  </r>
  <r>
    <x v="3"/>
    <n v="29009"/>
  </r>
  <r>
    <x v="4"/>
    <n v="9"/>
  </r>
  <r>
    <x v="5"/>
    <n v="28"/>
  </r>
  <r>
    <x v="6"/>
    <n v="5479"/>
  </r>
  <r>
    <x v="7"/>
    <n v="123136"/>
  </r>
  <r>
    <x v="9"/>
    <n v="574624"/>
  </r>
  <r>
    <x v="0"/>
    <n v="81082"/>
  </r>
  <r>
    <x v="1"/>
    <n v="9595"/>
  </r>
  <r>
    <x v="2"/>
    <n v="20988"/>
  </r>
  <r>
    <x v="3"/>
    <n v="7022"/>
  </r>
  <r>
    <x v="4"/>
    <n v="112"/>
  </r>
  <r>
    <x v="5"/>
    <n v="4423"/>
  </r>
  <r>
    <x v="6"/>
    <n v="19574"/>
  </r>
  <r>
    <x v="7"/>
    <n v="652297"/>
  </r>
  <r>
    <x v="8"/>
    <n v="2483"/>
  </r>
  <r>
    <x v="9"/>
    <n v="366068"/>
  </r>
  <r>
    <x v="0"/>
    <n v="290926"/>
  </r>
  <r>
    <x v="1"/>
    <n v="9516"/>
  </r>
  <r>
    <x v="2"/>
    <n v="109571"/>
  </r>
  <r>
    <x v="3"/>
    <n v="311044"/>
  </r>
  <r>
    <x v="4"/>
    <n v="416"/>
  </r>
  <r>
    <x v="5"/>
    <n v="3596"/>
  </r>
  <r>
    <x v="6"/>
    <n v="117727"/>
  </r>
  <r>
    <x v="7"/>
    <n v="1259681"/>
  </r>
  <r>
    <x v="8"/>
    <n v="5867"/>
  </r>
  <r>
    <x v="9"/>
    <n v="2200041"/>
  </r>
  <r>
    <x v="0"/>
    <n v="5068"/>
  </r>
  <r>
    <x v="1"/>
    <n v="42"/>
  </r>
  <r>
    <x v="2"/>
    <n v="629"/>
  </r>
  <r>
    <x v="3"/>
    <n v="11775"/>
  </r>
  <r>
    <x v="4"/>
    <n v="67"/>
  </r>
  <r>
    <x v="5"/>
    <n v="41"/>
  </r>
  <r>
    <x v="6"/>
    <n v="203"/>
  </r>
  <r>
    <x v="7"/>
    <n v="7556"/>
  </r>
  <r>
    <x v="8"/>
    <n v="2"/>
  </r>
  <r>
    <x v="9"/>
    <n v="12121"/>
  </r>
  <r>
    <x v="0"/>
    <n v="205"/>
  </r>
  <r>
    <x v="1"/>
    <n v="44"/>
  </r>
  <r>
    <x v="2"/>
    <n v="135"/>
  </r>
  <r>
    <x v="3"/>
    <n v="118"/>
  </r>
  <r>
    <x v="4"/>
    <n v="36"/>
  </r>
  <r>
    <x v="5"/>
    <n v="22"/>
  </r>
  <r>
    <x v="6"/>
    <n v="38"/>
  </r>
  <r>
    <x v="7"/>
    <n v="11637"/>
  </r>
  <r>
    <x v="8"/>
    <n v="383951"/>
  </r>
  <r>
    <x v="9"/>
    <n v="3700"/>
  </r>
  <r>
    <x v="0"/>
    <n v="292200"/>
  </r>
  <r>
    <x v="1"/>
    <n v="46274"/>
  </r>
  <r>
    <x v="2"/>
    <n v="378022"/>
  </r>
  <r>
    <x v="3"/>
    <n v="99213"/>
  </r>
  <r>
    <x v="4"/>
    <n v="4505"/>
  </r>
  <r>
    <x v="5"/>
    <n v="22556"/>
  </r>
  <r>
    <x v="6"/>
    <n v="270219"/>
  </r>
  <r>
    <x v="7"/>
    <n v="2084042"/>
  </r>
  <r>
    <x v="8"/>
    <n v="6208"/>
  </r>
  <r>
    <x v="9"/>
    <n v="683991"/>
  </r>
  <r>
    <x v="0"/>
    <n v="121147"/>
  </r>
  <r>
    <x v="1"/>
    <n v="24409"/>
  </r>
  <r>
    <x v="2"/>
    <n v="72067"/>
  </r>
  <r>
    <x v="3"/>
    <n v="92639"/>
  </r>
  <r>
    <x v="4"/>
    <n v="412"/>
  </r>
  <r>
    <x v="5"/>
    <n v="3316"/>
  </r>
  <r>
    <x v="6"/>
    <n v="68567"/>
  </r>
  <r>
    <x v="7"/>
    <n v="2122440"/>
  </r>
  <r>
    <x v="8"/>
    <n v="8151"/>
  </r>
  <r>
    <x v="9"/>
    <n v="299352"/>
  </r>
  <r>
    <x v="0"/>
    <n v="7722"/>
  </r>
  <r>
    <x v="1"/>
    <n v="634"/>
  </r>
  <r>
    <x v="2"/>
    <n v="4951"/>
  </r>
  <r>
    <x v="3"/>
    <n v="18404"/>
  </r>
  <r>
    <x v="4"/>
    <n v="3584"/>
  </r>
  <r>
    <x v="5"/>
    <n v="274"/>
  </r>
  <r>
    <x v="6"/>
    <n v="844"/>
  </r>
  <r>
    <x v="7"/>
    <n v="517083"/>
  </r>
  <r>
    <x v="8"/>
    <n v="4013"/>
  </r>
  <r>
    <x v="9"/>
    <n v="115071"/>
  </r>
  <r>
    <x v="0"/>
    <n v="6956"/>
  </r>
  <r>
    <x v="1"/>
    <n v="6063"/>
  </r>
  <r>
    <x v="2"/>
    <n v="827"/>
  </r>
  <r>
    <x v="3"/>
    <n v="718"/>
  </r>
  <r>
    <x v="4"/>
    <n v="6841"/>
  </r>
  <r>
    <x v="5"/>
    <n v="72"/>
  </r>
  <r>
    <x v="6"/>
    <n v="1532"/>
  </r>
  <r>
    <x v="7"/>
    <n v="59308"/>
  </r>
  <r>
    <x v="8"/>
    <n v="1179"/>
  </r>
  <r>
    <x v="9"/>
    <n v="125688"/>
  </r>
  <r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46EA2-3DA2-40C6-9FCE-4ABAB84556B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14" firstHeaderRow="1" firstDataRow="1" firstDataCol="1"/>
  <pivotFields count="2">
    <pivotField axis="axisRow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Count" fld="1" baseField="0" baseItem="0" numFmtId="164"/>
  </dataFields>
  <formats count="8"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collapsedLevelsAreSubtotals="1" fieldPosition="0">
        <references count="1">
          <reference field="0" count="1">
            <x v="4"/>
          </reference>
        </references>
      </pivotArea>
    </format>
    <format dxfId="4">
      <pivotArea dataOnly="0" labelOnly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1">
          <reference field="0" count="1">
            <x v="6"/>
          </reference>
        </references>
      </pivotArea>
    </format>
    <format dxfId="2">
      <pivotArea dataOnly="0" labelOnly="1" fieldPosition="0">
        <references count="1">
          <reference field="0" count="1">
            <x v="6"/>
          </reference>
        </references>
      </pivotArea>
    </format>
    <format dxfId="1">
      <pivotArea collapsedLevelsAreSubtotals="1" fieldPosition="0">
        <references count="1">
          <reference field="0" count="2">
            <x v="8"/>
            <x v="9"/>
          </reference>
        </references>
      </pivotArea>
    </format>
    <format dxfId="0">
      <pivotArea dataOnly="0" labelOnly="1" fieldPosition="0">
        <references count="1">
          <reference field="0" count="2"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B663-9A0F-48BF-A2B8-CA386EFED079}">
  <dimension ref="A1:I585"/>
  <sheetViews>
    <sheetView tabSelected="1" workbookViewId="0">
      <selection activeCell="E20" sqref="E20"/>
    </sheetView>
  </sheetViews>
  <sheetFormatPr defaultRowHeight="14.5" x14ac:dyDescent="0.35"/>
  <cols>
    <col min="1" max="1" width="26.90625" customWidth="1"/>
    <col min="2" max="2" width="23" customWidth="1"/>
    <col min="3" max="3" width="13.6328125" style="3" bestFit="1" customWidth="1"/>
    <col min="5" max="5" width="28.36328125" customWidth="1"/>
    <col min="6" max="6" width="18.08984375" style="3" bestFit="1" customWidth="1"/>
    <col min="8" max="8" width="20.7265625" bestFit="1" customWidth="1"/>
    <col min="9" max="9" width="20.26953125" customWidth="1"/>
    <col min="10" max="10" width="29.453125" customWidth="1"/>
  </cols>
  <sheetData>
    <row r="1" spans="1:9" ht="21" x14ac:dyDescent="0.5">
      <c r="A1" t="s">
        <v>0</v>
      </c>
      <c r="B1" t="s">
        <v>1</v>
      </c>
      <c r="C1" s="3" t="s">
        <v>2</v>
      </c>
      <c r="E1" s="5" t="s">
        <v>82</v>
      </c>
      <c r="H1" s="5" t="s">
        <v>95</v>
      </c>
    </row>
    <row r="2" spans="1:9" x14ac:dyDescent="0.35">
      <c r="A2" t="s">
        <v>3</v>
      </c>
      <c r="B2" t="s">
        <v>4</v>
      </c>
      <c r="C2" s="3">
        <v>11226</v>
      </c>
      <c r="E2" s="1" t="s">
        <v>73</v>
      </c>
      <c r="F2" s="4" t="s">
        <v>76</v>
      </c>
      <c r="H2" s="6" t="s">
        <v>94</v>
      </c>
      <c r="I2" s="6" t="s">
        <v>93</v>
      </c>
    </row>
    <row r="3" spans="1:9" x14ac:dyDescent="0.35">
      <c r="A3" t="s">
        <v>3</v>
      </c>
      <c r="B3" t="s">
        <v>5</v>
      </c>
      <c r="C3" s="3">
        <v>47100</v>
      </c>
      <c r="E3" s="2" t="s">
        <v>4</v>
      </c>
      <c r="F3" s="4">
        <v>11422076</v>
      </c>
      <c r="H3" t="s">
        <v>84</v>
      </c>
      <c r="I3" s="7">
        <v>11422076</v>
      </c>
    </row>
    <row r="4" spans="1:9" x14ac:dyDescent="0.35">
      <c r="A4" t="s">
        <v>3</v>
      </c>
      <c r="B4" t="s">
        <v>6</v>
      </c>
      <c r="C4" s="3">
        <v>10321</v>
      </c>
      <c r="E4" s="2" t="s">
        <v>5</v>
      </c>
      <c r="F4" s="4">
        <v>893173</v>
      </c>
      <c r="H4" t="s">
        <v>86</v>
      </c>
      <c r="I4" s="7">
        <v>893172</v>
      </c>
    </row>
    <row r="5" spans="1:9" x14ac:dyDescent="0.35">
      <c r="A5" t="s">
        <v>3</v>
      </c>
      <c r="B5" t="s">
        <v>7</v>
      </c>
      <c r="C5" s="3">
        <v>3806</v>
      </c>
      <c r="E5" s="2" t="s">
        <v>6</v>
      </c>
      <c r="F5" s="4">
        <v>5098680</v>
      </c>
      <c r="H5" t="s">
        <v>87</v>
      </c>
      <c r="I5" s="7">
        <v>5098680</v>
      </c>
    </row>
    <row r="6" spans="1:9" x14ac:dyDescent="0.35">
      <c r="A6" t="s">
        <v>3</v>
      </c>
      <c r="B6" t="s">
        <v>8</v>
      </c>
      <c r="C6" s="3">
        <v>39178</v>
      </c>
      <c r="E6" s="2" t="s">
        <v>7</v>
      </c>
      <c r="F6" s="4">
        <v>7680302</v>
      </c>
      <c r="H6" t="s">
        <v>88</v>
      </c>
      <c r="I6" s="7">
        <v>7680302</v>
      </c>
    </row>
    <row r="7" spans="1:9" x14ac:dyDescent="0.35">
      <c r="A7" t="s">
        <v>3</v>
      </c>
      <c r="B7" t="s">
        <v>9</v>
      </c>
      <c r="C7" s="3">
        <v>1542</v>
      </c>
      <c r="E7" s="8" t="s">
        <v>8</v>
      </c>
      <c r="F7" s="9">
        <v>3882430</v>
      </c>
      <c r="H7" s="10" t="s">
        <v>89</v>
      </c>
      <c r="I7" s="11">
        <v>7107356</v>
      </c>
    </row>
    <row r="8" spans="1:9" x14ac:dyDescent="0.35">
      <c r="A8" t="s">
        <v>3</v>
      </c>
      <c r="B8" t="s">
        <v>10</v>
      </c>
      <c r="C8" s="3">
        <v>10760</v>
      </c>
      <c r="E8" s="2" t="s">
        <v>9</v>
      </c>
      <c r="F8" s="4">
        <v>250262</v>
      </c>
      <c r="H8" t="s">
        <v>90</v>
      </c>
      <c r="I8" s="7">
        <v>250262</v>
      </c>
    </row>
    <row r="9" spans="1:9" x14ac:dyDescent="0.35">
      <c r="A9" t="s">
        <v>3</v>
      </c>
      <c r="B9" t="s">
        <v>11</v>
      </c>
      <c r="C9" s="3">
        <v>78655</v>
      </c>
      <c r="E9" s="8" t="s">
        <v>10</v>
      </c>
      <c r="F9" s="9">
        <v>3224926</v>
      </c>
      <c r="I9" s="7"/>
    </row>
    <row r="10" spans="1:9" x14ac:dyDescent="0.35">
      <c r="A10" t="s">
        <v>3</v>
      </c>
      <c r="B10" t="s">
        <v>12</v>
      </c>
      <c r="C10" s="3">
        <v>543</v>
      </c>
      <c r="E10" s="2" t="s">
        <v>11</v>
      </c>
      <c r="F10" s="4">
        <v>54227205</v>
      </c>
      <c r="H10" t="s">
        <v>91</v>
      </c>
      <c r="I10" s="7">
        <v>54227206</v>
      </c>
    </row>
    <row r="11" spans="1:9" x14ac:dyDescent="0.35">
      <c r="A11" t="s">
        <v>3</v>
      </c>
      <c r="B11" t="s">
        <v>13</v>
      </c>
      <c r="C11" s="3">
        <v>116848</v>
      </c>
      <c r="E11" s="15" t="s">
        <v>12</v>
      </c>
      <c r="F11" s="16">
        <v>18508403</v>
      </c>
      <c r="H11" s="13" t="s">
        <v>92</v>
      </c>
      <c r="I11" s="14">
        <v>68572798</v>
      </c>
    </row>
    <row r="12" spans="1:9" x14ac:dyDescent="0.35">
      <c r="A12" t="s">
        <v>14</v>
      </c>
      <c r="B12" t="s">
        <v>4</v>
      </c>
      <c r="C12" s="3">
        <v>31068</v>
      </c>
      <c r="E12" s="15" t="s">
        <v>13</v>
      </c>
      <c r="F12" s="16">
        <v>38350135</v>
      </c>
    </row>
    <row r="13" spans="1:9" x14ac:dyDescent="0.35">
      <c r="A13" t="s">
        <v>14</v>
      </c>
      <c r="B13" t="s">
        <v>5</v>
      </c>
      <c r="C13" s="3">
        <v>1894</v>
      </c>
      <c r="E13" s="2" t="s">
        <v>74</v>
      </c>
      <c r="F13" s="4"/>
    </row>
    <row r="14" spans="1:9" x14ac:dyDescent="0.35">
      <c r="A14" t="s">
        <v>14</v>
      </c>
      <c r="B14" t="s">
        <v>6</v>
      </c>
      <c r="C14" s="3">
        <v>14101</v>
      </c>
      <c r="E14" s="2" t="s">
        <v>75</v>
      </c>
      <c r="F14" s="4">
        <v>143537592</v>
      </c>
      <c r="H14" s="18" t="s">
        <v>75</v>
      </c>
      <c r="I14" s="19">
        <f>SUM(I3:I11)</f>
        <v>155251852</v>
      </c>
    </row>
    <row r="15" spans="1:9" x14ac:dyDescent="0.35">
      <c r="A15" t="s">
        <v>14</v>
      </c>
      <c r="B15" t="s">
        <v>7</v>
      </c>
      <c r="C15" s="3">
        <v>138709</v>
      </c>
    </row>
    <row r="16" spans="1:9" x14ac:dyDescent="0.35">
      <c r="A16" t="s">
        <v>14</v>
      </c>
      <c r="B16" t="s">
        <v>8</v>
      </c>
      <c r="C16" s="3">
        <v>4302</v>
      </c>
    </row>
    <row r="17" spans="1:9" x14ac:dyDescent="0.35">
      <c r="A17" t="s">
        <v>14</v>
      </c>
      <c r="B17" t="s">
        <v>9</v>
      </c>
      <c r="C17" s="3">
        <v>548</v>
      </c>
      <c r="E17" s="8" t="s">
        <v>96</v>
      </c>
      <c r="F17" s="12">
        <f>GETPIVOTDATA("TotalCount",$E$2,"anly_recip_race_ethnicity","NHMultiracial")+GETPIVOTDATA("TotalCount",$E$2,"anly_recip_race_ethnicity","NHOther")</f>
        <v>7107356</v>
      </c>
    </row>
    <row r="18" spans="1:9" x14ac:dyDescent="0.35">
      <c r="A18" t="s">
        <v>14</v>
      </c>
      <c r="B18" t="s">
        <v>10</v>
      </c>
      <c r="C18" s="3">
        <v>3080</v>
      </c>
      <c r="E18" s="20" t="s">
        <v>83</v>
      </c>
      <c r="F18" s="21">
        <f>GETPIVOTDATA("TotalCount",$E$2,"anly_recip_race_ethnicity","Hispanic")+GETPIVOTDATA("TotalCount",$E$2,"anly_recip_race_ethnicity","NHAIAN")+GETPIVOTDATA("TotalCount",$E$2,"anly_recip_race_ethnicity","NHAsian")+GETPIVOTDATA("TotalCount",$E$2,"anly_recip_race_ethnicity","NHBlack")+GETPIVOTDATA("TotalCount",$E$2,"anly_recip_race_ethnicity","NHMultiracial")+GETPIVOTDATA("TotalCount",$E$2,"anly_recip_race_ethnicity","NHNHOPI")+GETPIVOTDATA("TotalCount",$E$2,"anly_recip_race_ethnicity","NHOther")+GETPIVOTDATA("TotalCount",$E$2,"anly_recip_race_ethnicity","NHWhite")</f>
        <v>86679054</v>
      </c>
      <c r="H18" s="22" t="s">
        <v>85</v>
      </c>
      <c r="I18" s="23">
        <v>86679054</v>
      </c>
    </row>
    <row r="19" spans="1:9" ht="43.5" x14ac:dyDescent="0.35">
      <c r="A19" t="s">
        <v>14</v>
      </c>
      <c r="B19" t="s">
        <v>11</v>
      </c>
      <c r="C19" s="3">
        <v>304715</v>
      </c>
      <c r="E19" s="24" t="s">
        <v>97</v>
      </c>
      <c r="F19" s="17">
        <v>11714260</v>
      </c>
    </row>
    <row r="20" spans="1:9" ht="29" x14ac:dyDescent="0.35">
      <c r="A20" t="s">
        <v>14</v>
      </c>
      <c r="B20" t="s">
        <v>12</v>
      </c>
      <c r="C20" s="3">
        <v>3877</v>
      </c>
      <c r="E20" s="24" t="s">
        <v>98</v>
      </c>
      <c r="F20" s="17">
        <f>GETPIVOTDATA("TotalCount",$E$2,"anly_recip_race_ethnicity","Unable_to_report")+GETPIVOTDATA("TotalCount",$E$2,"anly_recip_race_ethnicity","Unknown")+F19</f>
        <v>68572798</v>
      </c>
    </row>
    <row r="21" spans="1:9" x14ac:dyDescent="0.35">
      <c r="A21" t="s">
        <v>14</v>
      </c>
      <c r="B21" t="s">
        <v>13</v>
      </c>
      <c r="C21" s="3">
        <v>1140346</v>
      </c>
      <c r="E21" s="25"/>
      <c r="F21" s="26"/>
    </row>
    <row r="22" spans="1:9" x14ac:dyDescent="0.35">
      <c r="A22" t="s">
        <v>15</v>
      </c>
      <c r="B22" t="s">
        <v>4</v>
      </c>
      <c r="C22" s="3">
        <v>56472</v>
      </c>
      <c r="E22" s="18" t="s">
        <v>99</v>
      </c>
      <c r="F22" s="27">
        <f>GETPIVOTDATA("TotalCount",$E$2)+F19</f>
        <v>155251852</v>
      </c>
    </row>
    <row r="23" spans="1:9" x14ac:dyDescent="0.35">
      <c r="A23" t="s">
        <v>15</v>
      </c>
      <c r="B23" t="s">
        <v>5</v>
      </c>
      <c r="C23" s="3">
        <v>1782</v>
      </c>
    </row>
    <row r="24" spans="1:9" x14ac:dyDescent="0.35">
      <c r="A24" t="s">
        <v>15</v>
      </c>
      <c r="B24" t="s">
        <v>6</v>
      </c>
      <c r="C24" s="3">
        <v>14836</v>
      </c>
    </row>
    <row r="25" spans="1:9" x14ac:dyDescent="0.35">
      <c r="A25" t="s">
        <v>15</v>
      </c>
      <c r="B25" t="s">
        <v>7</v>
      </c>
      <c r="C25" s="3">
        <v>86350</v>
      </c>
    </row>
    <row r="26" spans="1:9" x14ac:dyDescent="0.35">
      <c r="A26" t="s">
        <v>15</v>
      </c>
      <c r="B26" t="s">
        <v>8</v>
      </c>
      <c r="C26" s="3">
        <v>14423</v>
      </c>
    </row>
    <row r="27" spans="1:9" x14ac:dyDescent="0.35">
      <c r="A27" t="s">
        <v>15</v>
      </c>
      <c r="B27" t="s">
        <v>9</v>
      </c>
      <c r="C27" s="3">
        <v>1686</v>
      </c>
    </row>
    <row r="28" spans="1:9" x14ac:dyDescent="0.35">
      <c r="A28" t="s">
        <v>15</v>
      </c>
      <c r="B28" t="s">
        <v>10</v>
      </c>
      <c r="C28" s="3">
        <v>6815</v>
      </c>
    </row>
    <row r="29" spans="1:9" x14ac:dyDescent="0.35">
      <c r="A29" t="s">
        <v>15</v>
      </c>
      <c r="B29" t="s">
        <v>11</v>
      </c>
      <c r="C29" s="3">
        <v>544790</v>
      </c>
    </row>
    <row r="30" spans="1:9" x14ac:dyDescent="0.35">
      <c r="A30" t="s">
        <v>15</v>
      </c>
      <c r="B30" t="s">
        <v>12</v>
      </c>
      <c r="C30" s="3">
        <v>4357</v>
      </c>
    </row>
    <row r="31" spans="1:9" x14ac:dyDescent="0.35">
      <c r="A31" t="s">
        <v>15</v>
      </c>
      <c r="B31" t="s">
        <v>13</v>
      </c>
      <c r="C31" s="3">
        <v>388290</v>
      </c>
    </row>
    <row r="32" spans="1:9" x14ac:dyDescent="0.35">
      <c r="A32" t="s">
        <v>16</v>
      </c>
      <c r="B32" t="s">
        <v>4</v>
      </c>
      <c r="C32" s="3">
        <v>22</v>
      </c>
    </row>
    <row r="33" spans="1:3" x14ac:dyDescent="0.35">
      <c r="A33" t="s">
        <v>16</v>
      </c>
      <c r="B33" t="s">
        <v>5</v>
      </c>
      <c r="C33" s="3">
        <v>3</v>
      </c>
    </row>
    <row r="34" spans="1:3" x14ac:dyDescent="0.35">
      <c r="A34" t="s">
        <v>16</v>
      </c>
      <c r="B34" t="s">
        <v>6</v>
      </c>
      <c r="C34" s="3">
        <v>179</v>
      </c>
    </row>
    <row r="35" spans="1:3" x14ac:dyDescent="0.35">
      <c r="A35" t="s">
        <v>16</v>
      </c>
      <c r="B35" t="s">
        <v>7</v>
      </c>
      <c r="C35" s="3">
        <v>18</v>
      </c>
    </row>
    <row r="36" spans="1:3" x14ac:dyDescent="0.35">
      <c r="A36" t="s">
        <v>16</v>
      </c>
      <c r="B36" t="s">
        <v>8</v>
      </c>
      <c r="C36" s="3">
        <v>3</v>
      </c>
    </row>
    <row r="37" spans="1:3" x14ac:dyDescent="0.35">
      <c r="A37" t="s">
        <v>16</v>
      </c>
      <c r="B37" t="s">
        <v>9</v>
      </c>
      <c r="C37" s="3">
        <v>9570</v>
      </c>
    </row>
    <row r="38" spans="1:3" x14ac:dyDescent="0.35">
      <c r="A38" t="s">
        <v>16</v>
      </c>
      <c r="B38" t="s">
        <v>11</v>
      </c>
      <c r="C38" s="3">
        <v>16</v>
      </c>
    </row>
    <row r="39" spans="1:3" x14ac:dyDescent="0.35">
      <c r="A39" t="s">
        <v>16</v>
      </c>
      <c r="B39" t="s">
        <v>13</v>
      </c>
      <c r="C39" s="3">
        <v>12373</v>
      </c>
    </row>
    <row r="40" spans="1:3" x14ac:dyDescent="0.35">
      <c r="A40" t="s">
        <v>17</v>
      </c>
      <c r="B40" t="s">
        <v>4</v>
      </c>
      <c r="C40" s="3">
        <v>394090</v>
      </c>
    </row>
    <row r="41" spans="1:3" x14ac:dyDescent="0.35">
      <c r="A41" t="s">
        <v>17</v>
      </c>
      <c r="B41" t="s">
        <v>5</v>
      </c>
      <c r="C41" s="3">
        <v>139917</v>
      </c>
    </row>
    <row r="42" spans="1:3" x14ac:dyDescent="0.35">
      <c r="A42" t="s">
        <v>17</v>
      </c>
      <c r="B42" t="s">
        <v>6</v>
      </c>
      <c r="C42" s="3">
        <v>44337</v>
      </c>
    </row>
    <row r="43" spans="1:3" x14ac:dyDescent="0.35">
      <c r="A43" t="s">
        <v>17</v>
      </c>
      <c r="B43" t="s">
        <v>7</v>
      </c>
      <c r="C43" s="3">
        <v>46707</v>
      </c>
    </row>
    <row r="44" spans="1:3" x14ac:dyDescent="0.35">
      <c r="A44" t="s">
        <v>17</v>
      </c>
      <c r="B44" t="s">
        <v>8</v>
      </c>
      <c r="C44" s="3">
        <v>192061</v>
      </c>
    </row>
    <row r="45" spans="1:3" x14ac:dyDescent="0.35">
      <c r="A45" t="s">
        <v>17</v>
      </c>
      <c r="B45" t="s">
        <v>9</v>
      </c>
      <c r="C45" s="3">
        <v>2581</v>
      </c>
    </row>
    <row r="46" spans="1:3" x14ac:dyDescent="0.35">
      <c r="A46" t="s">
        <v>17</v>
      </c>
      <c r="B46" t="s">
        <v>10</v>
      </c>
      <c r="C46" s="3">
        <v>56027</v>
      </c>
    </row>
    <row r="47" spans="1:3" x14ac:dyDescent="0.35">
      <c r="A47" t="s">
        <v>17</v>
      </c>
      <c r="B47" t="s">
        <v>11</v>
      </c>
      <c r="C47" s="3">
        <v>755652</v>
      </c>
    </row>
    <row r="48" spans="1:3" x14ac:dyDescent="0.35">
      <c r="A48" t="s">
        <v>17</v>
      </c>
      <c r="B48" t="s">
        <v>12</v>
      </c>
      <c r="C48" s="3">
        <v>6234</v>
      </c>
    </row>
    <row r="49" spans="1:3" x14ac:dyDescent="0.35">
      <c r="A49" t="s">
        <v>17</v>
      </c>
      <c r="B49" t="s">
        <v>13</v>
      </c>
      <c r="C49" s="3">
        <v>1581244</v>
      </c>
    </row>
    <row r="50" spans="1:3" x14ac:dyDescent="0.35">
      <c r="A50" t="s">
        <v>18</v>
      </c>
      <c r="B50" t="s">
        <v>4</v>
      </c>
      <c r="C50" s="3">
        <v>1007331</v>
      </c>
    </row>
    <row r="51" spans="1:3" x14ac:dyDescent="0.35">
      <c r="A51" t="s">
        <v>18</v>
      </c>
      <c r="B51" t="s">
        <v>5</v>
      </c>
      <c r="C51" s="3">
        <v>27796</v>
      </c>
    </row>
    <row r="52" spans="1:3" x14ac:dyDescent="0.35">
      <c r="A52" t="s">
        <v>18</v>
      </c>
      <c r="B52" t="s">
        <v>6</v>
      </c>
      <c r="C52" s="3">
        <v>641029</v>
      </c>
    </row>
    <row r="53" spans="1:3" x14ac:dyDescent="0.35">
      <c r="A53" t="s">
        <v>18</v>
      </c>
      <c r="B53" t="s">
        <v>7</v>
      </c>
      <c r="C53" s="3">
        <v>164636</v>
      </c>
    </row>
    <row r="54" spans="1:3" x14ac:dyDescent="0.35">
      <c r="A54" t="s">
        <v>18</v>
      </c>
      <c r="B54" t="s">
        <v>8</v>
      </c>
      <c r="C54" s="3">
        <v>560836</v>
      </c>
    </row>
    <row r="55" spans="1:3" x14ac:dyDescent="0.35">
      <c r="A55" t="s">
        <v>18</v>
      </c>
      <c r="B55" t="s">
        <v>9</v>
      </c>
      <c r="C55" s="3">
        <v>25205</v>
      </c>
    </row>
    <row r="56" spans="1:3" x14ac:dyDescent="0.35">
      <c r="A56" t="s">
        <v>18</v>
      </c>
      <c r="B56" t="s">
        <v>10</v>
      </c>
      <c r="C56" s="3">
        <v>504538</v>
      </c>
    </row>
    <row r="57" spans="1:3" x14ac:dyDescent="0.35">
      <c r="A57" t="s">
        <v>18</v>
      </c>
      <c r="B57" t="s">
        <v>11</v>
      </c>
      <c r="C57" s="3">
        <v>1698687</v>
      </c>
    </row>
    <row r="58" spans="1:3" x14ac:dyDescent="0.35">
      <c r="A58" t="s">
        <v>18</v>
      </c>
      <c r="B58" t="s">
        <v>12</v>
      </c>
      <c r="C58" s="3">
        <v>14997033</v>
      </c>
    </row>
    <row r="59" spans="1:3" x14ac:dyDescent="0.35">
      <c r="A59" t="s">
        <v>18</v>
      </c>
      <c r="B59" t="s">
        <v>13</v>
      </c>
      <c r="C59" s="3">
        <v>1245788</v>
      </c>
    </row>
    <row r="60" spans="1:3" x14ac:dyDescent="0.35">
      <c r="A60" t="s">
        <v>19</v>
      </c>
      <c r="B60" t="s">
        <v>4</v>
      </c>
      <c r="C60" s="3">
        <v>247542</v>
      </c>
    </row>
    <row r="61" spans="1:3" x14ac:dyDescent="0.35">
      <c r="A61" t="s">
        <v>19</v>
      </c>
      <c r="B61" t="s">
        <v>5</v>
      </c>
      <c r="C61" s="3">
        <v>9380</v>
      </c>
    </row>
    <row r="62" spans="1:3" x14ac:dyDescent="0.35">
      <c r="A62" t="s">
        <v>19</v>
      </c>
      <c r="B62" t="s">
        <v>6</v>
      </c>
      <c r="C62" s="3">
        <v>37443</v>
      </c>
    </row>
    <row r="63" spans="1:3" x14ac:dyDescent="0.35">
      <c r="A63" t="s">
        <v>19</v>
      </c>
      <c r="B63" t="s">
        <v>7</v>
      </c>
      <c r="C63" s="3">
        <v>47033</v>
      </c>
    </row>
    <row r="64" spans="1:3" x14ac:dyDescent="0.35">
      <c r="A64" t="s">
        <v>19</v>
      </c>
      <c r="B64" t="s">
        <v>8</v>
      </c>
      <c r="C64" s="3">
        <v>229571</v>
      </c>
    </row>
    <row r="65" spans="1:3" x14ac:dyDescent="0.35">
      <c r="A65" t="s">
        <v>19</v>
      </c>
      <c r="B65" t="s">
        <v>9</v>
      </c>
      <c r="C65" s="3">
        <v>3241</v>
      </c>
    </row>
    <row r="66" spans="1:3" x14ac:dyDescent="0.35">
      <c r="A66" t="s">
        <v>19</v>
      </c>
      <c r="B66" t="s">
        <v>10</v>
      </c>
      <c r="C66" s="3">
        <v>8859</v>
      </c>
    </row>
    <row r="67" spans="1:3" x14ac:dyDescent="0.35">
      <c r="A67" t="s">
        <v>19</v>
      </c>
      <c r="B67" t="s">
        <v>11</v>
      </c>
      <c r="C67" s="3">
        <v>1054045</v>
      </c>
    </row>
    <row r="68" spans="1:3" x14ac:dyDescent="0.35">
      <c r="A68" t="s">
        <v>19</v>
      </c>
      <c r="B68" t="s">
        <v>12</v>
      </c>
      <c r="C68" s="3">
        <v>9202</v>
      </c>
    </row>
    <row r="69" spans="1:3" x14ac:dyDescent="0.35">
      <c r="A69" t="s">
        <v>19</v>
      </c>
      <c r="B69" t="s">
        <v>13</v>
      </c>
      <c r="C69" s="3">
        <v>1228388</v>
      </c>
    </row>
    <row r="70" spans="1:3" x14ac:dyDescent="0.35">
      <c r="A70" t="s">
        <v>20</v>
      </c>
      <c r="B70" t="s">
        <v>4</v>
      </c>
      <c r="C70" s="3">
        <v>222564</v>
      </c>
    </row>
    <row r="71" spans="1:3" x14ac:dyDescent="0.35">
      <c r="A71" t="s">
        <v>20</v>
      </c>
      <c r="B71" t="s">
        <v>5</v>
      </c>
      <c r="C71" s="3">
        <v>2977</v>
      </c>
    </row>
    <row r="72" spans="1:3" x14ac:dyDescent="0.35">
      <c r="A72" t="s">
        <v>20</v>
      </c>
      <c r="B72" t="s">
        <v>6</v>
      </c>
      <c r="C72" s="3">
        <v>76347</v>
      </c>
    </row>
    <row r="73" spans="1:3" x14ac:dyDescent="0.35">
      <c r="A73" t="s">
        <v>20</v>
      </c>
      <c r="B73" t="s">
        <v>7</v>
      </c>
      <c r="C73" s="3">
        <v>107423</v>
      </c>
    </row>
    <row r="74" spans="1:3" x14ac:dyDescent="0.35">
      <c r="A74" t="s">
        <v>20</v>
      </c>
      <c r="B74" t="s">
        <v>8</v>
      </c>
      <c r="C74" s="3">
        <v>132969</v>
      </c>
    </row>
    <row r="75" spans="1:3" x14ac:dyDescent="0.35">
      <c r="A75" t="s">
        <v>20</v>
      </c>
      <c r="B75" t="s">
        <v>9</v>
      </c>
      <c r="C75" s="3">
        <v>1488</v>
      </c>
    </row>
    <row r="76" spans="1:3" x14ac:dyDescent="0.35">
      <c r="A76" t="s">
        <v>20</v>
      </c>
      <c r="B76" t="s">
        <v>10</v>
      </c>
      <c r="C76" s="3">
        <v>128399</v>
      </c>
    </row>
    <row r="77" spans="1:3" x14ac:dyDescent="0.35">
      <c r="A77" t="s">
        <v>20</v>
      </c>
      <c r="B77" t="s">
        <v>11</v>
      </c>
      <c r="C77" s="3">
        <v>1139554</v>
      </c>
    </row>
    <row r="78" spans="1:3" x14ac:dyDescent="0.35">
      <c r="A78" t="s">
        <v>20</v>
      </c>
      <c r="B78" t="s">
        <v>12</v>
      </c>
      <c r="C78" s="3">
        <v>2741</v>
      </c>
    </row>
    <row r="79" spans="1:3" x14ac:dyDescent="0.35">
      <c r="A79" t="s">
        <v>20</v>
      </c>
      <c r="B79" t="s">
        <v>13</v>
      </c>
      <c r="C79" s="3">
        <v>263724</v>
      </c>
    </row>
    <row r="80" spans="1:3" x14ac:dyDescent="0.35">
      <c r="A80" t="s">
        <v>21</v>
      </c>
      <c r="B80" t="s">
        <v>4</v>
      </c>
      <c r="C80" s="3">
        <v>29275</v>
      </c>
    </row>
    <row r="81" spans="1:3" x14ac:dyDescent="0.35">
      <c r="A81" t="s">
        <v>21</v>
      </c>
      <c r="B81" t="s">
        <v>5</v>
      </c>
      <c r="C81" s="3">
        <v>564</v>
      </c>
    </row>
    <row r="82" spans="1:3" x14ac:dyDescent="0.35">
      <c r="A82" t="s">
        <v>21</v>
      </c>
      <c r="B82" t="s">
        <v>6</v>
      </c>
      <c r="C82" s="3">
        <v>11918</v>
      </c>
    </row>
    <row r="83" spans="1:3" x14ac:dyDescent="0.35">
      <c r="A83" t="s">
        <v>21</v>
      </c>
      <c r="B83" t="s">
        <v>7</v>
      </c>
      <c r="C83" s="3">
        <v>77065</v>
      </c>
    </row>
    <row r="84" spans="1:3" x14ac:dyDescent="0.35">
      <c r="A84" t="s">
        <v>21</v>
      </c>
      <c r="B84" t="s">
        <v>8</v>
      </c>
      <c r="C84" s="3">
        <v>397</v>
      </c>
    </row>
    <row r="85" spans="1:3" x14ac:dyDescent="0.35">
      <c r="A85" t="s">
        <v>21</v>
      </c>
      <c r="B85" t="s">
        <v>9</v>
      </c>
      <c r="C85" s="3">
        <v>392</v>
      </c>
    </row>
    <row r="86" spans="1:3" x14ac:dyDescent="0.35">
      <c r="A86" t="s">
        <v>21</v>
      </c>
      <c r="B86" t="s">
        <v>10</v>
      </c>
      <c r="C86" s="3">
        <v>15958</v>
      </c>
    </row>
    <row r="87" spans="1:3" x14ac:dyDescent="0.35">
      <c r="A87" t="s">
        <v>21</v>
      </c>
      <c r="B87" t="s">
        <v>11</v>
      </c>
      <c r="C87" s="3">
        <v>93357</v>
      </c>
    </row>
    <row r="88" spans="1:3" x14ac:dyDescent="0.35">
      <c r="A88" t="s">
        <v>21</v>
      </c>
      <c r="B88" t="s">
        <v>12</v>
      </c>
      <c r="C88" s="3">
        <v>3247</v>
      </c>
    </row>
    <row r="89" spans="1:3" x14ac:dyDescent="0.35">
      <c r="A89" t="s">
        <v>21</v>
      </c>
      <c r="B89" t="s">
        <v>13</v>
      </c>
      <c r="C89" s="3">
        <v>188282</v>
      </c>
    </row>
    <row r="90" spans="1:3" x14ac:dyDescent="0.35">
      <c r="A90" t="s">
        <v>22</v>
      </c>
      <c r="B90" t="s">
        <v>4</v>
      </c>
      <c r="C90" s="3">
        <v>27641</v>
      </c>
    </row>
    <row r="91" spans="1:3" x14ac:dyDescent="0.35">
      <c r="A91" t="s">
        <v>22</v>
      </c>
      <c r="B91" t="s">
        <v>5</v>
      </c>
      <c r="C91" s="3">
        <v>926</v>
      </c>
    </row>
    <row r="92" spans="1:3" x14ac:dyDescent="0.35">
      <c r="A92" t="s">
        <v>22</v>
      </c>
      <c r="B92" t="s">
        <v>6</v>
      </c>
      <c r="C92" s="3">
        <v>17860</v>
      </c>
    </row>
    <row r="93" spans="1:3" x14ac:dyDescent="0.35">
      <c r="A93" t="s">
        <v>22</v>
      </c>
      <c r="B93" t="s">
        <v>7</v>
      </c>
      <c r="C93" s="3">
        <v>57020</v>
      </c>
    </row>
    <row r="94" spans="1:3" x14ac:dyDescent="0.35">
      <c r="A94" t="s">
        <v>22</v>
      </c>
      <c r="B94" t="s">
        <v>8</v>
      </c>
      <c r="C94" s="3">
        <v>20307</v>
      </c>
    </row>
    <row r="95" spans="1:3" x14ac:dyDescent="0.35">
      <c r="A95" t="s">
        <v>22</v>
      </c>
      <c r="B95" t="s">
        <v>9</v>
      </c>
      <c r="C95" s="3">
        <v>306</v>
      </c>
    </row>
    <row r="96" spans="1:3" x14ac:dyDescent="0.35">
      <c r="A96" t="s">
        <v>22</v>
      </c>
      <c r="B96" t="s">
        <v>10</v>
      </c>
      <c r="C96" s="3">
        <v>5097</v>
      </c>
    </row>
    <row r="97" spans="1:3" x14ac:dyDescent="0.35">
      <c r="A97" t="s">
        <v>22</v>
      </c>
      <c r="B97" t="s">
        <v>11</v>
      </c>
      <c r="C97" s="3">
        <v>259659</v>
      </c>
    </row>
    <row r="98" spans="1:3" x14ac:dyDescent="0.35">
      <c r="A98" t="s">
        <v>22</v>
      </c>
      <c r="B98" t="s">
        <v>12</v>
      </c>
      <c r="C98" s="3">
        <v>542</v>
      </c>
    </row>
    <row r="99" spans="1:3" x14ac:dyDescent="0.35">
      <c r="A99" t="s">
        <v>22</v>
      </c>
      <c r="B99" t="s">
        <v>13</v>
      </c>
      <c r="C99" s="3">
        <v>108452</v>
      </c>
    </row>
    <row r="100" spans="1:3" x14ac:dyDescent="0.35">
      <c r="A100" t="s">
        <v>23</v>
      </c>
      <c r="B100" t="s">
        <v>4</v>
      </c>
      <c r="C100" s="3">
        <v>1541539</v>
      </c>
    </row>
    <row r="101" spans="1:3" x14ac:dyDescent="0.35">
      <c r="A101" t="s">
        <v>23</v>
      </c>
      <c r="B101" t="s">
        <v>5</v>
      </c>
      <c r="C101" s="3">
        <v>16909</v>
      </c>
    </row>
    <row r="102" spans="1:3" x14ac:dyDescent="0.35">
      <c r="A102" t="s">
        <v>23</v>
      </c>
      <c r="B102" t="s">
        <v>6</v>
      </c>
      <c r="C102" s="3">
        <v>193889</v>
      </c>
    </row>
    <row r="103" spans="1:3" x14ac:dyDescent="0.35">
      <c r="A103" t="s">
        <v>23</v>
      </c>
      <c r="B103" t="s">
        <v>7</v>
      </c>
      <c r="C103" s="3">
        <v>441111</v>
      </c>
    </row>
    <row r="104" spans="1:3" x14ac:dyDescent="0.35">
      <c r="A104" t="s">
        <v>23</v>
      </c>
      <c r="B104" t="s">
        <v>8</v>
      </c>
      <c r="C104" s="3">
        <v>1513</v>
      </c>
    </row>
    <row r="105" spans="1:3" x14ac:dyDescent="0.35">
      <c r="A105" t="s">
        <v>23</v>
      </c>
      <c r="B105" t="s">
        <v>9</v>
      </c>
      <c r="C105" s="3">
        <v>20975</v>
      </c>
    </row>
    <row r="106" spans="1:3" x14ac:dyDescent="0.35">
      <c r="A106" t="s">
        <v>23</v>
      </c>
      <c r="B106" t="s">
        <v>10</v>
      </c>
      <c r="C106" s="3">
        <v>84421</v>
      </c>
    </row>
    <row r="107" spans="1:3" x14ac:dyDescent="0.35">
      <c r="A107" t="s">
        <v>23</v>
      </c>
      <c r="B107" t="s">
        <v>11</v>
      </c>
      <c r="C107" s="3">
        <v>2902559</v>
      </c>
    </row>
    <row r="108" spans="1:3" x14ac:dyDescent="0.35">
      <c r="A108" t="s">
        <v>23</v>
      </c>
      <c r="B108" t="s">
        <v>12</v>
      </c>
      <c r="C108" s="3">
        <v>19182</v>
      </c>
    </row>
    <row r="109" spans="1:3" x14ac:dyDescent="0.35">
      <c r="A109" t="s">
        <v>23</v>
      </c>
      <c r="B109" t="s">
        <v>13</v>
      </c>
      <c r="C109" s="3">
        <v>4664301</v>
      </c>
    </row>
    <row r="110" spans="1:3" x14ac:dyDescent="0.35">
      <c r="A110" t="s">
        <v>24</v>
      </c>
      <c r="B110" t="s">
        <v>4</v>
      </c>
      <c r="C110" s="3">
        <v>1</v>
      </c>
    </row>
    <row r="111" spans="1:3" x14ac:dyDescent="0.35">
      <c r="A111" t="s">
        <v>24</v>
      </c>
      <c r="B111" t="s">
        <v>6</v>
      </c>
      <c r="C111" s="3">
        <v>83</v>
      </c>
    </row>
    <row r="112" spans="1:3" x14ac:dyDescent="0.35">
      <c r="A112" t="s">
        <v>24</v>
      </c>
      <c r="B112" t="s">
        <v>8</v>
      </c>
      <c r="C112" s="3">
        <v>1</v>
      </c>
    </row>
    <row r="113" spans="1:3" x14ac:dyDescent="0.35">
      <c r="A113" t="s">
        <v>24</v>
      </c>
      <c r="B113" t="s">
        <v>9</v>
      </c>
      <c r="C113" s="3">
        <v>45</v>
      </c>
    </row>
    <row r="114" spans="1:3" x14ac:dyDescent="0.35">
      <c r="A114" t="s">
        <v>24</v>
      </c>
      <c r="B114" t="s">
        <v>13</v>
      </c>
      <c r="C114" s="3">
        <v>22187</v>
      </c>
    </row>
    <row r="115" spans="1:3" x14ac:dyDescent="0.35">
      <c r="A115" t="s">
        <v>25</v>
      </c>
      <c r="B115" t="s">
        <v>4</v>
      </c>
      <c r="C115" s="3">
        <v>217407</v>
      </c>
    </row>
    <row r="116" spans="1:3" x14ac:dyDescent="0.35">
      <c r="A116" t="s">
        <v>25</v>
      </c>
      <c r="B116" t="s">
        <v>5</v>
      </c>
      <c r="C116" s="3">
        <v>7077</v>
      </c>
    </row>
    <row r="117" spans="1:3" x14ac:dyDescent="0.35">
      <c r="A117" t="s">
        <v>25</v>
      </c>
      <c r="B117" t="s">
        <v>6</v>
      </c>
      <c r="C117" s="3">
        <v>192835</v>
      </c>
    </row>
    <row r="118" spans="1:3" x14ac:dyDescent="0.35">
      <c r="A118" t="s">
        <v>25</v>
      </c>
      <c r="B118" t="s">
        <v>7</v>
      </c>
      <c r="C118" s="3">
        <v>761318</v>
      </c>
    </row>
    <row r="119" spans="1:3" x14ac:dyDescent="0.35">
      <c r="A119" t="s">
        <v>25</v>
      </c>
      <c r="B119" t="s">
        <v>8</v>
      </c>
      <c r="C119" s="3">
        <v>738</v>
      </c>
    </row>
    <row r="120" spans="1:3" x14ac:dyDescent="0.35">
      <c r="A120" t="s">
        <v>25</v>
      </c>
      <c r="B120" t="s">
        <v>9</v>
      </c>
      <c r="C120" s="3">
        <v>16677</v>
      </c>
    </row>
    <row r="121" spans="1:3" x14ac:dyDescent="0.35">
      <c r="A121" t="s">
        <v>25</v>
      </c>
      <c r="B121" t="s">
        <v>10</v>
      </c>
      <c r="C121" s="3">
        <v>146814</v>
      </c>
    </row>
    <row r="122" spans="1:3" x14ac:dyDescent="0.35">
      <c r="A122" t="s">
        <v>25</v>
      </c>
      <c r="B122" t="s">
        <v>11</v>
      </c>
      <c r="C122" s="3">
        <v>1653670</v>
      </c>
    </row>
    <row r="123" spans="1:3" x14ac:dyDescent="0.35">
      <c r="A123" t="s">
        <v>25</v>
      </c>
      <c r="B123" t="s">
        <v>12</v>
      </c>
      <c r="C123" s="3">
        <v>6807</v>
      </c>
    </row>
    <row r="124" spans="1:3" x14ac:dyDescent="0.35">
      <c r="A124" t="s">
        <v>25</v>
      </c>
      <c r="B124" t="s">
        <v>13</v>
      </c>
      <c r="C124" s="3">
        <v>877199</v>
      </c>
    </row>
    <row r="125" spans="1:3" x14ac:dyDescent="0.35">
      <c r="A125" t="s">
        <v>26</v>
      </c>
      <c r="B125" t="s">
        <v>4</v>
      </c>
      <c r="C125" s="3">
        <v>281</v>
      </c>
    </row>
    <row r="126" spans="1:3" x14ac:dyDescent="0.35">
      <c r="A126" t="s">
        <v>26</v>
      </c>
      <c r="B126" t="s">
        <v>5</v>
      </c>
      <c r="C126" s="3">
        <v>12</v>
      </c>
    </row>
    <row r="127" spans="1:3" x14ac:dyDescent="0.35">
      <c r="A127" t="s">
        <v>26</v>
      </c>
      <c r="B127" t="s">
        <v>6</v>
      </c>
      <c r="C127" s="3">
        <v>757</v>
      </c>
    </row>
    <row r="128" spans="1:3" x14ac:dyDescent="0.35">
      <c r="A128" t="s">
        <v>26</v>
      </c>
      <c r="B128" t="s">
        <v>7</v>
      </c>
      <c r="C128" s="3">
        <v>192</v>
      </c>
    </row>
    <row r="129" spans="1:3" x14ac:dyDescent="0.35">
      <c r="A129" t="s">
        <v>26</v>
      </c>
      <c r="B129" t="s">
        <v>8</v>
      </c>
      <c r="C129" s="3">
        <v>89</v>
      </c>
    </row>
    <row r="130" spans="1:3" x14ac:dyDescent="0.35">
      <c r="A130" t="s">
        <v>26</v>
      </c>
      <c r="B130" t="s">
        <v>9</v>
      </c>
      <c r="C130" s="3">
        <v>626</v>
      </c>
    </row>
    <row r="131" spans="1:3" x14ac:dyDescent="0.35">
      <c r="A131" t="s">
        <v>26</v>
      </c>
      <c r="B131" t="s">
        <v>10</v>
      </c>
      <c r="C131" s="3">
        <v>229</v>
      </c>
    </row>
    <row r="132" spans="1:3" x14ac:dyDescent="0.35">
      <c r="A132" t="s">
        <v>26</v>
      </c>
      <c r="B132" t="s">
        <v>11</v>
      </c>
      <c r="C132" s="3">
        <v>879</v>
      </c>
    </row>
    <row r="133" spans="1:3" x14ac:dyDescent="0.35">
      <c r="A133" t="s">
        <v>26</v>
      </c>
      <c r="B133" t="s">
        <v>13</v>
      </c>
      <c r="C133" s="3">
        <v>78743</v>
      </c>
    </row>
    <row r="134" spans="1:3" x14ac:dyDescent="0.35">
      <c r="A134" t="s">
        <v>27</v>
      </c>
      <c r="B134" t="s">
        <v>4</v>
      </c>
      <c r="C134" s="3">
        <v>31058</v>
      </c>
    </row>
    <row r="135" spans="1:3" x14ac:dyDescent="0.35">
      <c r="A135" t="s">
        <v>27</v>
      </c>
      <c r="B135" t="s">
        <v>5</v>
      </c>
      <c r="C135" s="3">
        <v>1765</v>
      </c>
    </row>
    <row r="136" spans="1:3" x14ac:dyDescent="0.35">
      <c r="A136" t="s">
        <v>27</v>
      </c>
      <c r="B136" t="s">
        <v>6</v>
      </c>
      <c r="C136" s="3">
        <v>308624</v>
      </c>
    </row>
    <row r="137" spans="1:3" x14ac:dyDescent="0.35">
      <c r="A137" t="s">
        <v>27</v>
      </c>
      <c r="B137" t="s">
        <v>7</v>
      </c>
      <c r="C137" s="3">
        <v>7478</v>
      </c>
    </row>
    <row r="138" spans="1:3" x14ac:dyDescent="0.35">
      <c r="A138" t="s">
        <v>27</v>
      </c>
      <c r="B138" t="s">
        <v>8</v>
      </c>
      <c r="C138" s="3">
        <v>18500</v>
      </c>
    </row>
    <row r="139" spans="1:3" x14ac:dyDescent="0.35">
      <c r="A139" t="s">
        <v>27</v>
      </c>
      <c r="B139" t="s">
        <v>9</v>
      </c>
      <c r="C139" s="3">
        <v>58282</v>
      </c>
    </row>
    <row r="140" spans="1:3" x14ac:dyDescent="0.35">
      <c r="A140" t="s">
        <v>27</v>
      </c>
      <c r="B140" t="s">
        <v>10</v>
      </c>
      <c r="C140" s="3">
        <v>13036</v>
      </c>
    </row>
    <row r="141" spans="1:3" x14ac:dyDescent="0.35">
      <c r="A141" t="s">
        <v>27</v>
      </c>
      <c r="B141" t="s">
        <v>11</v>
      </c>
      <c r="C141" s="3">
        <v>157835</v>
      </c>
    </row>
    <row r="142" spans="1:3" x14ac:dyDescent="0.35">
      <c r="A142" t="s">
        <v>27</v>
      </c>
      <c r="B142" t="s">
        <v>12</v>
      </c>
      <c r="C142" s="3">
        <v>1051</v>
      </c>
    </row>
    <row r="143" spans="1:3" x14ac:dyDescent="0.35">
      <c r="A143" t="s">
        <v>27</v>
      </c>
      <c r="B143" t="s">
        <v>13</v>
      </c>
      <c r="C143" s="3">
        <v>253550</v>
      </c>
    </row>
    <row r="144" spans="1:3" x14ac:dyDescent="0.35">
      <c r="A144" t="s">
        <v>28</v>
      </c>
      <c r="B144" t="s">
        <v>4</v>
      </c>
      <c r="C144" s="3">
        <v>43810</v>
      </c>
    </row>
    <row r="145" spans="1:3" x14ac:dyDescent="0.35">
      <c r="A145" t="s">
        <v>28</v>
      </c>
      <c r="B145" t="s">
        <v>5</v>
      </c>
      <c r="C145" s="3">
        <v>1917</v>
      </c>
    </row>
    <row r="146" spans="1:3" x14ac:dyDescent="0.35">
      <c r="A146" t="s">
        <v>28</v>
      </c>
      <c r="B146" t="s">
        <v>6</v>
      </c>
      <c r="C146" s="3">
        <v>22568</v>
      </c>
    </row>
    <row r="147" spans="1:3" x14ac:dyDescent="0.35">
      <c r="A147" t="s">
        <v>28</v>
      </c>
      <c r="B147" t="s">
        <v>7</v>
      </c>
      <c r="C147" s="3">
        <v>18692</v>
      </c>
    </row>
    <row r="148" spans="1:3" x14ac:dyDescent="0.35">
      <c r="A148" t="s">
        <v>28</v>
      </c>
      <c r="B148" t="s">
        <v>8</v>
      </c>
      <c r="C148" s="3">
        <v>44958</v>
      </c>
    </row>
    <row r="149" spans="1:3" x14ac:dyDescent="0.35">
      <c r="A149" t="s">
        <v>28</v>
      </c>
      <c r="B149" t="s">
        <v>9</v>
      </c>
      <c r="C149" s="3">
        <v>744</v>
      </c>
    </row>
    <row r="150" spans="1:3" x14ac:dyDescent="0.35">
      <c r="A150" t="s">
        <v>28</v>
      </c>
      <c r="B150" t="s">
        <v>10</v>
      </c>
      <c r="C150" s="3">
        <v>8075</v>
      </c>
    </row>
    <row r="151" spans="1:3" x14ac:dyDescent="0.35">
      <c r="A151" t="s">
        <v>28</v>
      </c>
      <c r="B151" t="s">
        <v>11</v>
      </c>
      <c r="C151" s="3">
        <v>989034</v>
      </c>
    </row>
    <row r="152" spans="1:3" x14ac:dyDescent="0.35">
      <c r="A152" t="s">
        <v>28</v>
      </c>
      <c r="B152" t="s">
        <v>12</v>
      </c>
      <c r="C152" s="3">
        <v>4069</v>
      </c>
    </row>
    <row r="153" spans="1:3" x14ac:dyDescent="0.35">
      <c r="A153" t="s">
        <v>28</v>
      </c>
      <c r="B153" t="s">
        <v>13</v>
      </c>
      <c r="C153" s="3">
        <v>321102</v>
      </c>
    </row>
    <row r="154" spans="1:3" x14ac:dyDescent="0.35">
      <c r="A154" t="s">
        <v>29</v>
      </c>
      <c r="B154" t="s">
        <v>4</v>
      </c>
      <c r="C154" s="3">
        <v>29942</v>
      </c>
    </row>
    <row r="155" spans="1:3" x14ac:dyDescent="0.35">
      <c r="A155" t="s">
        <v>29</v>
      </c>
      <c r="B155" t="s">
        <v>5</v>
      </c>
      <c r="C155" s="3">
        <v>4966</v>
      </c>
    </row>
    <row r="156" spans="1:3" x14ac:dyDescent="0.35">
      <c r="A156" t="s">
        <v>29</v>
      </c>
      <c r="B156" t="s">
        <v>6</v>
      </c>
      <c r="C156" s="3">
        <v>6210</v>
      </c>
    </row>
    <row r="157" spans="1:3" x14ac:dyDescent="0.35">
      <c r="A157" t="s">
        <v>29</v>
      </c>
      <c r="B157" t="s">
        <v>7</v>
      </c>
      <c r="C157" s="3">
        <v>1936</v>
      </c>
    </row>
    <row r="158" spans="1:3" x14ac:dyDescent="0.35">
      <c r="A158" t="s">
        <v>29</v>
      </c>
      <c r="B158" t="s">
        <v>8</v>
      </c>
      <c r="C158" s="3">
        <v>106</v>
      </c>
    </row>
    <row r="159" spans="1:3" x14ac:dyDescent="0.35">
      <c r="A159" t="s">
        <v>29</v>
      </c>
      <c r="B159" t="s">
        <v>9</v>
      </c>
      <c r="C159" s="3">
        <v>806</v>
      </c>
    </row>
    <row r="160" spans="1:3" x14ac:dyDescent="0.35">
      <c r="A160" t="s">
        <v>29</v>
      </c>
      <c r="B160" t="s">
        <v>10</v>
      </c>
      <c r="C160" s="3">
        <v>12206</v>
      </c>
    </row>
    <row r="161" spans="1:3" x14ac:dyDescent="0.35">
      <c r="A161" t="s">
        <v>29</v>
      </c>
      <c r="B161" t="s">
        <v>11</v>
      </c>
      <c r="C161" s="3">
        <v>248853</v>
      </c>
    </row>
    <row r="162" spans="1:3" x14ac:dyDescent="0.35">
      <c r="A162" t="s">
        <v>29</v>
      </c>
      <c r="B162" t="s">
        <v>12</v>
      </c>
      <c r="C162" s="3">
        <v>166983</v>
      </c>
    </row>
    <row r="163" spans="1:3" x14ac:dyDescent="0.35">
      <c r="A163" t="s">
        <v>29</v>
      </c>
      <c r="B163" t="s">
        <v>13</v>
      </c>
      <c r="C163" s="3">
        <v>164225</v>
      </c>
    </row>
    <row r="164" spans="1:3" x14ac:dyDescent="0.35">
      <c r="A164" t="s">
        <v>30</v>
      </c>
      <c r="B164" t="s">
        <v>4</v>
      </c>
      <c r="C164" s="3">
        <v>597709</v>
      </c>
    </row>
    <row r="165" spans="1:3" x14ac:dyDescent="0.35">
      <c r="A165" t="s">
        <v>30</v>
      </c>
      <c r="B165" t="s">
        <v>5</v>
      </c>
      <c r="C165" s="3">
        <v>8218</v>
      </c>
    </row>
    <row r="166" spans="1:3" x14ac:dyDescent="0.35">
      <c r="A166" t="s">
        <v>30</v>
      </c>
      <c r="B166" t="s">
        <v>6</v>
      </c>
      <c r="C166" s="3">
        <v>235005</v>
      </c>
    </row>
    <row r="167" spans="1:3" x14ac:dyDescent="0.35">
      <c r="A167" t="s">
        <v>30</v>
      </c>
      <c r="B167" t="s">
        <v>7</v>
      </c>
      <c r="C167" s="3">
        <v>333402</v>
      </c>
    </row>
    <row r="168" spans="1:3" x14ac:dyDescent="0.35">
      <c r="A168" t="s">
        <v>30</v>
      </c>
      <c r="B168" t="s">
        <v>8</v>
      </c>
      <c r="C168" s="3">
        <v>405</v>
      </c>
    </row>
    <row r="169" spans="1:3" x14ac:dyDescent="0.35">
      <c r="A169" t="s">
        <v>30</v>
      </c>
      <c r="B169" t="s">
        <v>9</v>
      </c>
      <c r="C169" s="3">
        <v>4588</v>
      </c>
    </row>
    <row r="170" spans="1:3" x14ac:dyDescent="0.35">
      <c r="A170" t="s">
        <v>30</v>
      </c>
      <c r="B170" t="s">
        <v>10</v>
      </c>
      <c r="C170" s="3">
        <v>176983</v>
      </c>
    </row>
    <row r="171" spans="1:3" x14ac:dyDescent="0.35">
      <c r="A171" t="s">
        <v>30</v>
      </c>
      <c r="B171" t="s">
        <v>11</v>
      </c>
      <c r="C171" s="3">
        <v>2056589</v>
      </c>
    </row>
    <row r="172" spans="1:3" x14ac:dyDescent="0.35">
      <c r="A172" t="s">
        <v>30</v>
      </c>
      <c r="B172" t="s">
        <v>12</v>
      </c>
      <c r="C172" s="3">
        <v>8017</v>
      </c>
    </row>
    <row r="173" spans="1:3" x14ac:dyDescent="0.35">
      <c r="A173" t="s">
        <v>30</v>
      </c>
      <c r="B173" t="s">
        <v>13</v>
      </c>
      <c r="C173" s="3">
        <v>2840390</v>
      </c>
    </row>
    <row r="174" spans="1:3" x14ac:dyDescent="0.35">
      <c r="A174" t="s">
        <v>31</v>
      </c>
      <c r="B174" t="s">
        <v>4</v>
      </c>
      <c r="C174" s="3">
        <v>122113</v>
      </c>
    </row>
    <row r="175" spans="1:3" x14ac:dyDescent="0.35">
      <c r="A175" t="s">
        <v>31</v>
      </c>
      <c r="B175" t="s">
        <v>5</v>
      </c>
      <c r="C175" s="3">
        <v>1841</v>
      </c>
    </row>
    <row r="176" spans="1:3" x14ac:dyDescent="0.35">
      <c r="A176" t="s">
        <v>31</v>
      </c>
      <c r="B176" t="s">
        <v>6</v>
      </c>
      <c r="C176" s="3">
        <v>51032</v>
      </c>
    </row>
    <row r="177" spans="1:3" x14ac:dyDescent="0.35">
      <c r="A177" t="s">
        <v>31</v>
      </c>
      <c r="B177" t="s">
        <v>7</v>
      </c>
      <c r="C177" s="3">
        <v>129462</v>
      </c>
    </row>
    <row r="178" spans="1:3" x14ac:dyDescent="0.35">
      <c r="A178" t="s">
        <v>31</v>
      </c>
      <c r="B178" t="s">
        <v>8</v>
      </c>
      <c r="C178" s="3">
        <v>250637</v>
      </c>
    </row>
    <row r="179" spans="1:3" x14ac:dyDescent="0.35">
      <c r="A179" t="s">
        <v>31</v>
      </c>
      <c r="B179" t="s">
        <v>9</v>
      </c>
      <c r="C179" s="3">
        <v>1014</v>
      </c>
    </row>
    <row r="180" spans="1:3" x14ac:dyDescent="0.35">
      <c r="A180" t="s">
        <v>31</v>
      </c>
      <c r="B180" t="s">
        <v>10</v>
      </c>
      <c r="C180" s="3">
        <v>22639</v>
      </c>
    </row>
    <row r="181" spans="1:3" x14ac:dyDescent="0.35">
      <c r="A181" t="s">
        <v>31</v>
      </c>
      <c r="B181" t="s">
        <v>11</v>
      </c>
      <c r="C181" s="3">
        <v>1685361</v>
      </c>
    </row>
    <row r="182" spans="1:3" x14ac:dyDescent="0.35">
      <c r="A182" t="s">
        <v>31</v>
      </c>
      <c r="B182" t="s">
        <v>12</v>
      </c>
      <c r="C182" s="3">
        <v>4207</v>
      </c>
    </row>
    <row r="183" spans="1:3" x14ac:dyDescent="0.35">
      <c r="A183" t="s">
        <v>31</v>
      </c>
      <c r="B183" t="s">
        <v>13</v>
      </c>
      <c r="C183" s="3">
        <v>357349</v>
      </c>
    </row>
    <row r="184" spans="1:3" x14ac:dyDescent="0.35">
      <c r="A184" t="s">
        <v>32</v>
      </c>
      <c r="B184" t="s">
        <v>4</v>
      </c>
      <c r="C184" s="3">
        <v>106553</v>
      </c>
    </row>
    <row r="185" spans="1:3" x14ac:dyDescent="0.35">
      <c r="A185" t="s">
        <v>32</v>
      </c>
      <c r="B185" t="s">
        <v>5</v>
      </c>
      <c r="C185" s="3">
        <v>7641</v>
      </c>
    </row>
    <row r="186" spans="1:3" x14ac:dyDescent="0.35">
      <c r="A186" t="s">
        <v>32</v>
      </c>
      <c r="B186" t="s">
        <v>6</v>
      </c>
      <c r="C186" s="3">
        <v>30776</v>
      </c>
    </row>
    <row r="187" spans="1:3" x14ac:dyDescent="0.35">
      <c r="A187" t="s">
        <v>32</v>
      </c>
      <c r="B187" t="s">
        <v>7</v>
      </c>
      <c r="C187" s="3">
        <v>39939</v>
      </c>
    </row>
    <row r="188" spans="1:3" x14ac:dyDescent="0.35">
      <c r="A188" t="s">
        <v>32</v>
      </c>
      <c r="B188" t="s">
        <v>8</v>
      </c>
      <c r="C188" s="3">
        <v>58592</v>
      </c>
    </row>
    <row r="189" spans="1:3" x14ac:dyDescent="0.35">
      <c r="A189" t="s">
        <v>32</v>
      </c>
      <c r="B189" t="s">
        <v>9</v>
      </c>
      <c r="C189" s="3">
        <v>791</v>
      </c>
    </row>
    <row r="190" spans="1:3" x14ac:dyDescent="0.35">
      <c r="A190" t="s">
        <v>32</v>
      </c>
      <c r="B190" t="s">
        <v>10</v>
      </c>
      <c r="C190" s="3">
        <v>49895</v>
      </c>
    </row>
    <row r="191" spans="1:3" x14ac:dyDescent="0.35">
      <c r="A191" t="s">
        <v>32</v>
      </c>
      <c r="B191" t="s">
        <v>11</v>
      </c>
      <c r="C191" s="3">
        <v>727007</v>
      </c>
    </row>
    <row r="192" spans="1:3" x14ac:dyDescent="0.35">
      <c r="A192" t="s">
        <v>32</v>
      </c>
      <c r="B192" t="s">
        <v>12</v>
      </c>
      <c r="C192" s="3">
        <v>2701</v>
      </c>
    </row>
    <row r="193" spans="1:3" x14ac:dyDescent="0.35">
      <c r="A193" t="s">
        <v>32</v>
      </c>
      <c r="B193" t="s">
        <v>13</v>
      </c>
      <c r="C193" s="3">
        <v>260709</v>
      </c>
    </row>
    <row r="194" spans="1:3" x14ac:dyDescent="0.35">
      <c r="A194" t="s">
        <v>33</v>
      </c>
      <c r="B194" t="s">
        <v>4</v>
      </c>
      <c r="C194" s="3">
        <v>45285</v>
      </c>
    </row>
    <row r="195" spans="1:3" x14ac:dyDescent="0.35">
      <c r="A195" t="s">
        <v>33</v>
      </c>
      <c r="B195" t="s">
        <v>5</v>
      </c>
      <c r="C195" s="3">
        <v>1484</v>
      </c>
    </row>
    <row r="196" spans="1:3" x14ac:dyDescent="0.35">
      <c r="A196" t="s">
        <v>33</v>
      </c>
      <c r="B196" t="s">
        <v>6</v>
      </c>
      <c r="C196" s="3">
        <v>24852</v>
      </c>
    </row>
    <row r="197" spans="1:3" x14ac:dyDescent="0.35">
      <c r="A197" t="s">
        <v>33</v>
      </c>
      <c r="B197" t="s">
        <v>7</v>
      </c>
      <c r="C197" s="3">
        <v>86458</v>
      </c>
    </row>
    <row r="198" spans="1:3" x14ac:dyDescent="0.35">
      <c r="A198" t="s">
        <v>33</v>
      </c>
      <c r="B198" t="s">
        <v>8</v>
      </c>
      <c r="C198" s="3">
        <v>112571</v>
      </c>
    </row>
    <row r="199" spans="1:3" x14ac:dyDescent="0.35">
      <c r="A199" t="s">
        <v>33</v>
      </c>
      <c r="B199" t="s">
        <v>9</v>
      </c>
      <c r="C199" s="3">
        <v>906</v>
      </c>
    </row>
    <row r="200" spans="1:3" x14ac:dyDescent="0.35">
      <c r="A200" t="s">
        <v>33</v>
      </c>
      <c r="B200" t="s">
        <v>10</v>
      </c>
      <c r="C200" s="3">
        <v>49210</v>
      </c>
    </row>
    <row r="201" spans="1:3" x14ac:dyDescent="0.35">
      <c r="A201" t="s">
        <v>33</v>
      </c>
      <c r="B201" t="s">
        <v>11</v>
      </c>
      <c r="C201" s="3">
        <v>1213378</v>
      </c>
    </row>
    <row r="202" spans="1:3" x14ac:dyDescent="0.35">
      <c r="A202" t="s">
        <v>33</v>
      </c>
      <c r="B202" t="s">
        <v>12</v>
      </c>
      <c r="C202" s="3">
        <v>3350</v>
      </c>
    </row>
    <row r="203" spans="1:3" x14ac:dyDescent="0.35">
      <c r="A203" t="s">
        <v>33</v>
      </c>
      <c r="B203" t="s">
        <v>13</v>
      </c>
      <c r="C203" s="3">
        <v>370579</v>
      </c>
    </row>
    <row r="204" spans="1:3" x14ac:dyDescent="0.35">
      <c r="A204" t="s">
        <v>34</v>
      </c>
      <c r="B204" t="s">
        <v>4</v>
      </c>
      <c r="C204" s="3">
        <v>66056</v>
      </c>
    </row>
    <row r="205" spans="1:3" x14ac:dyDescent="0.35">
      <c r="A205" t="s">
        <v>34</v>
      </c>
      <c r="B205" t="s">
        <v>5</v>
      </c>
      <c r="C205" s="3">
        <v>1693</v>
      </c>
    </row>
    <row r="206" spans="1:3" x14ac:dyDescent="0.35">
      <c r="A206" t="s">
        <v>34</v>
      </c>
      <c r="B206" t="s">
        <v>6</v>
      </c>
      <c r="C206" s="3">
        <v>16991</v>
      </c>
    </row>
    <row r="207" spans="1:3" x14ac:dyDescent="0.35">
      <c r="A207" t="s">
        <v>34</v>
      </c>
      <c r="B207" t="s">
        <v>7</v>
      </c>
      <c r="C207" s="3">
        <v>224061</v>
      </c>
    </row>
    <row r="208" spans="1:3" x14ac:dyDescent="0.35">
      <c r="A208" t="s">
        <v>34</v>
      </c>
      <c r="B208" t="s">
        <v>8</v>
      </c>
      <c r="C208" s="3">
        <v>284025</v>
      </c>
    </row>
    <row r="209" spans="1:3" x14ac:dyDescent="0.35">
      <c r="A209" t="s">
        <v>34</v>
      </c>
      <c r="B209" t="s">
        <v>9</v>
      </c>
      <c r="C209" s="3">
        <v>873</v>
      </c>
    </row>
    <row r="210" spans="1:3" x14ac:dyDescent="0.35">
      <c r="A210" t="s">
        <v>34</v>
      </c>
      <c r="B210" t="s">
        <v>10</v>
      </c>
      <c r="C210" s="3">
        <v>30540</v>
      </c>
    </row>
    <row r="211" spans="1:3" x14ac:dyDescent="0.35">
      <c r="A211" t="s">
        <v>34</v>
      </c>
      <c r="B211" t="s">
        <v>11</v>
      </c>
      <c r="C211" s="3">
        <v>348034</v>
      </c>
    </row>
    <row r="212" spans="1:3" x14ac:dyDescent="0.35">
      <c r="A212" t="s">
        <v>34</v>
      </c>
      <c r="B212" t="s">
        <v>12</v>
      </c>
      <c r="C212" s="3">
        <v>4277</v>
      </c>
    </row>
    <row r="213" spans="1:3" x14ac:dyDescent="0.35">
      <c r="A213" t="s">
        <v>34</v>
      </c>
      <c r="B213" t="s">
        <v>13</v>
      </c>
      <c r="C213" s="3">
        <v>632453</v>
      </c>
    </row>
    <row r="214" spans="1:3" x14ac:dyDescent="0.35">
      <c r="A214" t="s">
        <v>35</v>
      </c>
      <c r="B214" t="s">
        <v>4</v>
      </c>
      <c r="C214" s="3">
        <v>307298</v>
      </c>
    </row>
    <row r="215" spans="1:3" x14ac:dyDescent="0.35">
      <c r="A215" t="s">
        <v>35</v>
      </c>
      <c r="B215" t="s">
        <v>5</v>
      </c>
      <c r="C215" s="3">
        <v>1154</v>
      </c>
    </row>
    <row r="216" spans="1:3" x14ac:dyDescent="0.35">
      <c r="A216" t="s">
        <v>35</v>
      </c>
      <c r="B216" t="s">
        <v>6</v>
      </c>
      <c r="C216" s="3">
        <v>200990</v>
      </c>
    </row>
    <row r="217" spans="1:3" x14ac:dyDescent="0.35">
      <c r="A217" t="s">
        <v>35</v>
      </c>
      <c r="B217" t="s">
        <v>7</v>
      </c>
      <c r="C217" s="3">
        <v>138995</v>
      </c>
    </row>
    <row r="218" spans="1:3" x14ac:dyDescent="0.35">
      <c r="A218" t="s">
        <v>35</v>
      </c>
      <c r="B218" t="s">
        <v>8</v>
      </c>
      <c r="C218" s="3">
        <v>600811</v>
      </c>
    </row>
    <row r="219" spans="1:3" x14ac:dyDescent="0.35">
      <c r="A219" t="s">
        <v>35</v>
      </c>
      <c r="B219" t="s">
        <v>9</v>
      </c>
      <c r="C219" s="3">
        <v>147</v>
      </c>
    </row>
    <row r="220" spans="1:3" x14ac:dyDescent="0.35">
      <c r="A220" t="s">
        <v>35</v>
      </c>
      <c r="B220" t="s">
        <v>10</v>
      </c>
      <c r="C220" s="3">
        <v>136800</v>
      </c>
    </row>
    <row r="221" spans="1:3" x14ac:dyDescent="0.35">
      <c r="A221" t="s">
        <v>35</v>
      </c>
      <c r="B221" t="s">
        <v>11</v>
      </c>
      <c r="C221" s="3">
        <v>2017237</v>
      </c>
    </row>
    <row r="222" spans="1:3" x14ac:dyDescent="0.35">
      <c r="A222" t="s">
        <v>35</v>
      </c>
      <c r="B222" t="s">
        <v>12</v>
      </c>
      <c r="C222" s="3">
        <v>6401</v>
      </c>
    </row>
    <row r="223" spans="1:3" x14ac:dyDescent="0.35">
      <c r="A223" t="s">
        <v>35</v>
      </c>
      <c r="B223" t="s">
        <v>13</v>
      </c>
      <c r="C223" s="3">
        <v>815317</v>
      </c>
    </row>
    <row r="224" spans="1:3" x14ac:dyDescent="0.35">
      <c r="A224" t="s">
        <v>36</v>
      </c>
      <c r="B224" t="s">
        <v>4</v>
      </c>
      <c r="C224" s="3">
        <v>213188</v>
      </c>
    </row>
    <row r="225" spans="1:3" x14ac:dyDescent="0.35">
      <c r="A225" t="s">
        <v>36</v>
      </c>
      <c r="B225" t="s">
        <v>5</v>
      </c>
      <c r="C225" s="3">
        <v>7915</v>
      </c>
    </row>
    <row r="226" spans="1:3" x14ac:dyDescent="0.35">
      <c r="A226" t="s">
        <v>36</v>
      </c>
      <c r="B226" t="s">
        <v>6</v>
      </c>
      <c r="C226" s="3">
        <v>212383</v>
      </c>
    </row>
    <row r="227" spans="1:3" x14ac:dyDescent="0.35">
      <c r="A227" t="s">
        <v>36</v>
      </c>
      <c r="B227" t="s">
        <v>7</v>
      </c>
      <c r="C227" s="3">
        <v>587346</v>
      </c>
    </row>
    <row r="228" spans="1:3" x14ac:dyDescent="0.35">
      <c r="A228" t="s">
        <v>36</v>
      </c>
      <c r="B228" t="s">
        <v>8</v>
      </c>
      <c r="C228" s="3">
        <v>4026</v>
      </c>
    </row>
    <row r="229" spans="1:3" x14ac:dyDescent="0.35">
      <c r="A229" t="s">
        <v>36</v>
      </c>
      <c r="B229" t="s">
        <v>9</v>
      </c>
      <c r="C229" s="3">
        <v>4695</v>
      </c>
    </row>
    <row r="230" spans="1:3" x14ac:dyDescent="0.35">
      <c r="A230" t="s">
        <v>36</v>
      </c>
      <c r="B230" t="s">
        <v>10</v>
      </c>
      <c r="C230" s="3">
        <v>138342</v>
      </c>
    </row>
    <row r="231" spans="1:3" x14ac:dyDescent="0.35">
      <c r="A231" t="s">
        <v>36</v>
      </c>
      <c r="B231" t="s">
        <v>11</v>
      </c>
      <c r="C231" s="3">
        <v>1417029</v>
      </c>
    </row>
    <row r="232" spans="1:3" x14ac:dyDescent="0.35">
      <c r="A232" t="s">
        <v>36</v>
      </c>
      <c r="B232" t="s">
        <v>12</v>
      </c>
      <c r="C232" s="3">
        <v>3514</v>
      </c>
    </row>
    <row r="233" spans="1:3" x14ac:dyDescent="0.35">
      <c r="A233" t="s">
        <v>36</v>
      </c>
      <c r="B233" t="s">
        <v>13</v>
      </c>
      <c r="C233" s="3">
        <v>579684</v>
      </c>
    </row>
    <row r="234" spans="1:3" x14ac:dyDescent="0.35">
      <c r="A234" t="s">
        <v>37</v>
      </c>
      <c r="B234" t="s">
        <v>4</v>
      </c>
      <c r="C234" s="3">
        <v>10021</v>
      </c>
    </row>
    <row r="235" spans="1:3" x14ac:dyDescent="0.35">
      <c r="A235" t="s">
        <v>37</v>
      </c>
      <c r="B235" t="s">
        <v>5</v>
      </c>
      <c r="C235" s="3">
        <v>2227</v>
      </c>
    </row>
    <row r="236" spans="1:3" x14ac:dyDescent="0.35">
      <c r="A236" t="s">
        <v>37</v>
      </c>
      <c r="B236" t="s">
        <v>6</v>
      </c>
      <c r="C236" s="3">
        <v>5262</v>
      </c>
    </row>
    <row r="237" spans="1:3" x14ac:dyDescent="0.35">
      <c r="A237" t="s">
        <v>37</v>
      </c>
      <c r="B237" t="s">
        <v>7</v>
      </c>
      <c r="C237" s="3">
        <v>4197</v>
      </c>
    </row>
    <row r="238" spans="1:3" x14ac:dyDescent="0.35">
      <c r="A238" t="s">
        <v>37</v>
      </c>
      <c r="B238" t="s">
        <v>8</v>
      </c>
      <c r="C238" s="3">
        <v>41416</v>
      </c>
    </row>
    <row r="239" spans="1:3" x14ac:dyDescent="0.35">
      <c r="A239" t="s">
        <v>37</v>
      </c>
      <c r="B239" t="s">
        <v>9</v>
      </c>
      <c r="C239" s="3">
        <v>331</v>
      </c>
    </row>
    <row r="240" spans="1:3" x14ac:dyDescent="0.35">
      <c r="A240" t="s">
        <v>37</v>
      </c>
      <c r="B240" t="s">
        <v>10</v>
      </c>
      <c r="C240" s="3">
        <v>11985</v>
      </c>
    </row>
    <row r="241" spans="1:3" x14ac:dyDescent="0.35">
      <c r="A241" t="s">
        <v>37</v>
      </c>
      <c r="B241" t="s">
        <v>11</v>
      </c>
      <c r="C241" s="3">
        <v>476001</v>
      </c>
    </row>
    <row r="242" spans="1:3" x14ac:dyDescent="0.35">
      <c r="A242" t="s">
        <v>37</v>
      </c>
      <c r="B242" t="s">
        <v>12</v>
      </c>
      <c r="C242" s="3">
        <v>1272</v>
      </c>
    </row>
    <row r="243" spans="1:3" x14ac:dyDescent="0.35">
      <c r="A243" t="s">
        <v>37</v>
      </c>
      <c r="B243" t="s">
        <v>13</v>
      </c>
      <c r="C243" s="3">
        <v>225589</v>
      </c>
    </row>
    <row r="244" spans="1:3" x14ac:dyDescent="0.35">
      <c r="A244" t="s">
        <v>38</v>
      </c>
      <c r="B244" t="s">
        <v>4</v>
      </c>
      <c r="C244" s="3">
        <v>39</v>
      </c>
    </row>
    <row r="245" spans="1:3" x14ac:dyDescent="0.35">
      <c r="A245" t="s">
        <v>38</v>
      </c>
      <c r="B245" t="s">
        <v>5</v>
      </c>
      <c r="C245" s="3">
        <v>12</v>
      </c>
    </row>
    <row r="246" spans="1:3" x14ac:dyDescent="0.35">
      <c r="A246" t="s">
        <v>38</v>
      </c>
      <c r="B246" t="s">
        <v>6</v>
      </c>
      <c r="C246" s="3">
        <v>235</v>
      </c>
    </row>
    <row r="247" spans="1:3" x14ac:dyDescent="0.35">
      <c r="A247" t="s">
        <v>38</v>
      </c>
      <c r="B247" t="s">
        <v>8</v>
      </c>
      <c r="C247" s="3">
        <v>65</v>
      </c>
    </row>
    <row r="248" spans="1:3" x14ac:dyDescent="0.35">
      <c r="A248" t="s">
        <v>38</v>
      </c>
      <c r="B248" t="s">
        <v>9</v>
      </c>
      <c r="C248" s="3">
        <v>7844</v>
      </c>
    </row>
    <row r="249" spans="1:3" x14ac:dyDescent="0.35">
      <c r="A249" t="s">
        <v>38</v>
      </c>
      <c r="B249" t="s">
        <v>10</v>
      </c>
      <c r="C249" s="3">
        <v>38</v>
      </c>
    </row>
    <row r="250" spans="1:3" x14ac:dyDescent="0.35">
      <c r="A250" t="s">
        <v>38</v>
      </c>
      <c r="B250" t="s">
        <v>11</v>
      </c>
      <c r="C250" s="3">
        <v>25</v>
      </c>
    </row>
    <row r="251" spans="1:3" x14ac:dyDescent="0.35">
      <c r="A251" t="s">
        <v>38</v>
      </c>
      <c r="B251" t="s">
        <v>13</v>
      </c>
      <c r="C251" s="3">
        <v>7308</v>
      </c>
    </row>
    <row r="252" spans="1:3" x14ac:dyDescent="0.35">
      <c r="A252" t="s">
        <v>39</v>
      </c>
      <c r="B252" t="s">
        <v>4</v>
      </c>
      <c r="C252" s="3">
        <v>70173</v>
      </c>
    </row>
    <row r="253" spans="1:3" x14ac:dyDescent="0.35">
      <c r="A253" t="s">
        <v>39</v>
      </c>
      <c r="B253" t="s">
        <v>5</v>
      </c>
      <c r="C253" s="3">
        <v>12864</v>
      </c>
    </row>
    <row r="254" spans="1:3" x14ac:dyDescent="0.35">
      <c r="A254" t="s">
        <v>39</v>
      </c>
      <c r="B254" t="s">
        <v>6</v>
      </c>
      <c r="C254" s="3">
        <v>70629</v>
      </c>
    </row>
    <row r="255" spans="1:3" x14ac:dyDescent="0.35">
      <c r="A255" t="s">
        <v>39</v>
      </c>
      <c r="B255" t="s">
        <v>7</v>
      </c>
      <c r="C255" s="3">
        <v>112204</v>
      </c>
    </row>
    <row r="256" spans="1:3" x14ac:dyDescent="0.35">
      <c r="A256" t="s">
        <v>39</v>
      </c>
      <c r="B256" t="s">
        <v>8</v>
      </c>
      <c r="C256" s="3">
        <v>1050</v>
      </c>
    </row>
    <row r="257" spans="1:3" x14ac:dyDescent="0.35">
      <c r="A257" t="s">
        <v>39</v>
      </c>
      <c r="B257" t="s">
        <v>9</v>
      </c>
      <c r="C257" s="3">
        <v>1534</v>
      </c>
    </row>
    <row r="258" spans="1:3" x14ac:dyDescent="0.35">
      <c r="A258" t="s">
        <v>39</v>
      </c>
      <c r="B258" t="s">
        <v>10</v>
      </c>
      <c r="C258" s="3">
        <v>31271</v>
      </c>
    </row>
    <row r="259" spans="1:3" x14ac:dyDescent="0.35">
      <c r="A259" t="s">
        <v>39</v>
      </c>
      <c r="B259" t="s">
        <v>11</v>
      </c>
      <c r="C259" s="3">
        <v>903648</v>
      </c>
    </row>
    <row r="260" spans="1:3" x14ac:dyDescent="0.35">
      <c r="A260" t="s">
        <v>39</v>
      </c>
      <c r="B260" t="s">
        <v>12</v>
      </c>
      <c r="C260" s="3">
        <v>6372</v>
      </c>
    </row>
    <row r="261" spans="1:3" x14ac:dyDescent="0.35">
      <c r="A261" t="s">
        <v>39</v>
      </c>
      <c r="B261" t="s">
        <v>13</v>
      </c>
      <c r="C261" s="3">
        <v>3212972</v>
      </c>
    </row>
    <row r="262" spans="1:3" x14ac:dyDescent="0.35">
      <c r="A262" t="s">
        <v>40</v>
      </c>
      <c r="B262" t="s">
        <v>4</v>
      </c>
      <c r="C262" s="3">
        <v>3834</v>
      </c>
    </row>
    <row r="263" spans="1:3" x14ac:dyDescent="0.35">
      <c r="A263" t="s">
        <v>40</v>
      </c>
      <c r="B263" t="s">
        <v>5</v>
      </c>
      <c r="C263" s="3">
        <v>9281</v>
      </c>
    </row>
    <row r="264" spans="1:3" x14ac:dyDescent="0.35">
      <c r="A264" t="s">
        <v>40</v>
      </c>
      <c r="B264" t="s">
        <v>6</v>
      </c>
      <c r="C264" s="3">
        <v>3401</v>
      </c>
    </row>
    <row r="265" spans="1:3" x14ac:dyDescent="0.35">
      <c r="A265" t="s">
        <v>40</v>
      </c>
      <c r="B265" t="s">
        <v>7</v>
      </c>
      <c r="C265" s="3">
        <v>4311</v>
      </c>
    </row>
    <row r="266" spans="1:3" x14ac:dyDescent="0.35">
      <c r="A266" t="s">
        <v>40</v>
      </c>
      <c r="B266" t="s">
        <v>8</v>
      </c>
      <c r="C266" s="3">
        <v>459</v>
      </c>
    </row>
    <row r="267" spans="1:3" x14ac:dyDescent="0.35">
      <c r="A267" t="s">
        <v>40</v>
      </c>
      <c r="B267" t="s">
        <v>9</v>
      </c>
      <c r="C267" s="3">
        <v>356</v>
      </c>
    </row>
    <row r="268" spans="1:3" x14ac:dyDescent="0.35">
      <c r="A268" t="s">
        <v>40</v>
      </c>
      <c r="B268" t="s">
        <v>10</v>
      </c>
      <c r="C268" s="3">
        <v>706</v>
      </c>
    </row>
    <row r="269" spans="1:3" x14ac:dyDescent="0.35">
      <c r="A269" t="s">
        <v>40</v>
      </c>
      <c r="B269" t="s">
        <v>11</v>
      </c>
      <c r="C269" s="3">
        <v>83025</v>
      </c>
    </row>
    <row r="270" spans="1:3" x14ac:dyDescent="0.35">
      <c r="A270" t="s">
        <v>40</v>
      </c>
      <c r="B270" t="s">
        <v>12</v>
      </c>
      <c r="C270" s="3">
        <v>2689289</v>
      </c>
    </row>
    <row r="271" spans="1:3" x14ac:dyDescent="0.35">
      <c r="A271" t="s">
        <v>40</v>
      </c>
      <c r="B271" t="s">
        <v>13</v>
      </c>
      <c r="C271" s="3">
        <v>20928</v>
      </c>
    </row>
    <row r="272" spans="1:3" x14ac:dyDescent="0.35">
      <c r="A272" t="s">
        <v>41</v>
      </c>
      <c r="B272" t="s">
        <v>4</v>
      </c>
      <c r="C272" s="3">
        <v>89598</v>
      </c>
    </row>
    <row r="273" spans="1:3" x14ac:dyDescent="0.35">
      <c r="A273" t="s">
        <v>41</v>
      </c>
      <c r="B273" t="s">
        <v>5</v>
      </c>
      <c r="C273" s="3">
        <v>3225</v>
      </c>
    </row>
    <row r="274" spans="1:3" x14ac:dyDescent="0.35">
      <c r="A274" t="s">
        <v>41</v>
      </c>
      <c r="B274" t="s">
        <v>6</v>
      </c>
      <c r="C274" s="3">
        <v>48766</v>
      </c>
    </row>
    <row r="275" spans="1:3" x14ac:dyDescent="0.35">
      <c r="A275" t="s">
        <v>41</v>
      </c>
      <c r="B275" t="s">
        <v>7</v>
      </c>
      <c r="C275" s="3">
        <v>146141</v>
      </c>
    </row>
    <row r="276" spans="1:3" x14ac:dyDescent="0.35">
      <c r="A276" t="s">
        <v>41</v>
      </c>
      <c r="B276" t="s">
        <v>8</v>
      </c>
      <c r="C276" s="3">
        <v>73050</v>
      </c>
    </row>
    <row r="277" spans="1:3" x14ac:dyDescent="0.35">
      <c r="A277" t="s">
        <v>41</v>
      </c>
      <c r="B277" t="s">
        <v>9</v>
      </c>
      <c r="C277" s="3">
        <v>2046</v>
      </c>
    </row>
    <row r="278" spans="1:3" x14ac:dyDescent="0.35">
      <c r="A278" t="s">
        <v>41</v>
      </c>
      <c r="B278" t="s">
        <v>10</v>
      </c>
      <c r="C278" s="3">
        <v>50028</v>
      </c>
    </row>
    <row r="279" spans="1:3" x14ac:dyDescent="0.35">
      <c r="A279" t="s">
        <v>41</v>
      </c>
      <c r="B279" t="s">
        <v>11</v>
      </c>
      <c r="C279" s="3">
        <v>1410854</v>
      </c>
    </row>
    <row r="280" spans="1:3" x14ac:dyDescent="0.35">
      <c r="A280" t="s">
        <v>41</v>
      </c>
      <c r="B280" t="s">
        <v>12</v>
      </c>
      <c r="C280" s="3">
        <v>6451</v>
      </c>
    </row>
    <row r="281" spans="1:3" x14ac:dyDescent="0.35">
      <c r="A281" t="s">
        <v>41</v>
      </c>
      <c r="B281" t="s">
        <v>13</v>
      </c>
      <c r="C281" s="3">
        <v>595218</v>
      </c>
    </row>
    <row r="282" spans="1:3" x14ac:dyDescent="0.35">
      <c r="A282" t="s">
        <v>42</v>
      </c>
      <c r="B282" t="s">
        <v>4</v>
      </c>
      <c r="C282" s="3">
        <v>69</v>
      </c>
    </row>
    <row r="283" spans="1:3" x14ac:dyDescent="0.35">
      <c r="A283" t="s">
        <v>42</v>
      </c>
      <c r="B283" t="s">
        <v>5</v>
      </c>
      <c r="C283" s="3">
        <v>157</v>
      </c>
    </row>
    <row r="284" spans="1:3" x14ac:dyDescent="0.35">
      <c r="A284" t="s">
        <v>42</v>
      </c>
      <c r="B284" t="s">
        <v>6</v>
      </c>
      <c r="C284" s="3">
        <v>8153</v>
      </c>
    </row>
    <row r="285" spans="1:3" x14ac:dyDescent="0.35">
      <c r="A285" t="s">
        <v>42</v>
      </c>
      <c r="B285" t="s">
        <v>7</v>
      </c>
      <c r="C285" s="3">
        <v>43</v>
      </c>
    </row>
    <row r="286" spans="1:3" x14ac:dyDescent="0.35">
      <c r="A286" t="s">
        <v>42</v>
      </c>
      <c r="B286" t="s">
        <v>8</v>
      </c>
      <c r="C286" s="3">
        <v>179</v>
      </c>
    </row>
    <row r="287" spans="1:3" x14ac:dyDescent="0.35">
      <c r="A287" t="s">
        <v>42</v>
      </c>
      <c r="B287" t="s">
        <v>9</v>
      </c>
      <c r="C287" s="3">
        <v>3428</v>
      </c>
    </row>
    <row r="288" spans="1:3" x14ac:dyDescent="0.35">
      <c r="A288" t="s">
        <v>42</v>
      </c>
      <c r="B288" t="s">
        <v>10</v>
      </c>
      <c r="C288" s="3">
        <v>104</v>
      </c>
    </row>
    <row r="289" spans="1:3" x14ac:dyDescent="0.35">
      <c r="A289" t="s">
        <v>42</v>
      </c>
      <c r="B289" t="s">
        <v>11</v>
      </c>
      <c r="C289" s="3">
        <v>453</v>
      </c>
    </row>
    <row r="290" spans="1:3" x14ac:dyDescent="0.35">
      <c r="A290" t="s">
        <v>42</v>
      </c>
      <c r="B290" t="s">
        <v>13</v>
      </c>
      <c r="C290" s="3">
        <v>11155</v>
      </c>
    </row>
    <row r="291" spans="1:3" x14ac:dyDescent="0.35">
      <c r="A291" t="s">
        <v>43</v>
      </c>
      <c r="B291" t="s">
        <v>4</v>
      </c>
      <c r="C291" s="3">
        <v>20323</v>
      </c>
    </row>
    <row r="292" spans="1:3" x14ac:dyDescent="0.35">
      <c r="A292" t="s">
        <v>43</v>
      </c>
      <c r="B292" t="s">
        <v>5</v>
      </c>
      <c r="C292" s="3">
        <v>3078</v>
      </c>
    </row>
    <row r="293" spans="1:3" x14ac:dyDescent="0.35">
      <c r="A293" t="s">
        <v>43</v>
      </c>
      <c r="B293" t="s">
        <v>6</v>
      </c>
      <c r="C293" s="3">
        <v>10113</v>
      </c>
    </row>
    <row r="294" spans="1:3" x14ac:dyDescent="0.35">
      <c r="A294" t="s">
        <v>43</v>
      </c>
      <c r="B294" t="s">
        <v>7</v>
      </c>
      <c r="C294" s="3">
        <v>255582</v>
      </c>
    </row>
    <row r="295" spans="1:3" x14ac:dyDescent="0.35">
      <c r="A295" t="s">
        <v>43</v>
      </c>
      <c r="B295" t="s">
        <v>8</v>
      </c>
      <c r="C295" s="3">
        <v>112142</v>
      </c>
    </row>
    <row r="296" spans="1:3" x14ac:dyDescent="0.35">
      <c r="A296" t="s">
        <v>43</v>
      </c>
      <c r="B296" t="s">
        <v>9</v>
      </c>
      <c r="C296" s="3">
        <v>344</v>
      </c>
    </row>
    <row r="297" spans="1:3" x14ac:dyDescent="0.35">
      <c r="A297" t="s">
        <v>43</v>
      </c>
      <c r="B297" t="s">
        <v>10</v>
      </c>
      <c r="C297" s="3">
        <v>25347</v>
      </c>
    </row>
    <row r="298" spans="1:3" x14ac:dyDescent="0.35">
      <c r="A298" t="s">
        <v>43</v>
      </c>
      <c r="B298" t="s">
        <v>11</v>
      </c>
      <c r="C298" s="3">
        <v>353594</v>
      </c>
    </row>
    <row r="299" spans="1:3" x14ac:dyDescent="0.35">
      <c r="A299" t="s">
        <v>43</v>
      </c>
      <c r="B299" t="s">
        <v>12</v>
      </c>
      <c r="C299" s="3">
        <v>2714</v>
      </c>
    </row>
    <row r="300" spans="1:3" x14ac:dyDescent="0.35">
      <c r="A300" t="s">
        <v>43</v>
      </c>
      <c r="B300" t="s">
        <v>13</v>
      </c>
      <c r="C300" s="3">
        <v>182999</v>
      </c>
    </row>
    <row r="301" spans="1:3" x14ac:dyDescent="0.35">
      <c r="A301" t="s">
        <v>44</v>
      </c>
      <c r="B301" t="s">
        <v>4</v>
      </c>
      <c r="C301" s="3">
        <v>8801</v>
      </c>
    </row>
    <row r="302" spans="1:3" x14ac:dyDescent="0.35">
      <c r="A302" t="s">
        <v>44</v>
      </c>
      <c r="B302" t="s">
        <v>5</v>
      </c>
      <c r="C302" s="3">
        <v>31092</v>
      </c>
    </row>
    <row r="303" spans="1:3" x14ac:dyDescent="0.35">
      <c r="A303" t="s">
        <v>44</v>
      </c>
      <c r="B303" t="s">
        <v>6</v>
      </c>
      <c r="C303" s="3">
        <v>2451</v>
      </c>
    </row>
    <row r="304" spans="1:3" x14ac:dyDescent="0.35">
      <c r="A304" t="s">
        <v>44</v>
      </c>
      <c r="B304" t="s">
        <v>7</v>
      </c>
      <c r="C304" s="3">
        <v>1187</v>
      </c>
    </row>
    <row r="305" spans="1:3" x14ac:dyDescent="0.35">
      <c r="A305" t="s">
        <v>44</v>
      </c>
      <c r="B305" t="s">
        <v>8</v>
      </c>
      <c r="C305" s="3">
        <v>44529</v>
      </c>
    </row>
    <row r="306" spans="1:3" x14ac:dyDescent="0.35">
      <c r="A306" t="s">
        <v>44</v>
      </c>
      <c r="B306" t="s">
        <v>9</v>
      </c>
      <c r="C306" s="3">
        <v>282</v>
      </c>
    </row>
    <row r="307" spans="1:3" x14ac:dyDescent="0.35">
      <c r="A307" t="s">
        <v>44</v>
      </c>
      <c r="B307" t="s">
        <v>10</v>
      </c>
      <c r="C307" s="3">
        <v>6254</v>
      </c>
    </row>
    <row r="308" spans="1:3" x14ac:dyDescent="0.35">
      <c r="A308" t="s">
        <v>44</v>
      </c>
      <c r="B308" t="s">
        <v>11</v>
      </c>
      <c r="C308" s="3">
        <v>245482</v>
      </c>
    </row>
    <row r="309" spans="1:3" x14ac:dyDescent="0.35">
      <c r="A309" t="s">
        <v>44</v>
      </c>
      <c r="B309" t="s">
        <v>12</v>
      </c>
      <c r="C309" s="3">
        <v>1050</v>
      </c>
    </row>
    <row r="310" spans="1:3" x14ac:dyDescent="0.35">
      <c r="A310" t="s">
        <v>44</v>
      </c>
      <c r="B310" t="s">
        <v>13</v>
      </c>
      <c r="C310" s="3">
        <v>113214</v>
      </c>
    </row>
    <row r="311" spans="1:3" x14ac:dyDescent="0.35">
      <c r="A311" t="s">
        <v>45</v>
      </c>
      <c r="B311" t="s">
        <v>4</v>
      </c>
      <c r="C311" s="3">
        <v>282238</v>
      </c>
    </row>
    <row r="312" spans="1:3" x14ac:dyDescent="0.35">
      <c r="A312" t="s">
        <v>45</v>
      </c>
      <c r="B312" t="s">
        <v>5</v>
      </c>
      <c r="C312" s="3">
        <v>31684</v>
      </c>
    </row>
    <row r="313" spans="1:3" x14ac:dyDescent="0.35">
      <c r="A313" t="s">
        <v>45</v>
      </c>
      <c r="B313" t="s">
        <v>6</v>
      </c>
      <c r="C313" s="3">
        <v>161639</v>
      </c>
    </row>
    <row r="314" spans="1:3" x14ac:dyDescent="0.35">
      <c r="A314" t="s">
        <v>45</v>
      </c>
      <c r="B314" t="s">
        <v>7</v>
      </c>
      <c r="C314" s="3">
        <v>696545</v>
      </c>
    </row>
    <row r="315" spans="1:3" x14ac:dyDescent="0.35">
      <c r="A315" t="s">
        <v>45</v>
      </c>
      <c r="B315" t="s">
        <v>8</v>
      </c>
      <c r="C315" s="3">
        <v>1486</v>
      </c>
    </row>
    <row r="316" spans="1:3" x14ac:dyDescent="0.35">
      <c r="A316" t="s">
        <v>45</v>
      </c>
      <c r="B316" t="s">
        <v>9</v>
      </c>
      <c r="C316" s="3">
        <v>3592</v>
      </c>
    </row>
    <row r="317" spans="1:3" x14ac:dyDescent="0.35">
      <c r="A317" t="s">
        <v>45</v>
      </c>
      <c r="B317" t="s">
        <v>10</v>
      </c>
      <c r="C317" s="3">
        <v>77558</v>
      </c>
    </row>
    <row r="318" spans="1:3" x14ac:dyDescent="0.35">
      <c r="A318" t="s">
        <v>45</v>
      </c>
      <c r="B318" t="s">
        <v>11</v>
      </c>
      <c r="C318" s="3">
        <v>2696436</v>
      </c>
    </row>
    <row r="319" spans="1:3" x14ac:dyDescent="0.35">
      <c r="A319" t="s">
        <v>45</v>
      </c>
      <c r="B319" t="s">
        <v>12</v>
      </c>
      <c r="C319" s="3">
        <v>10954</v>
      </c>
    </row>
    <row r="320" spans="1:3" x14ac:dyDescent="0.35">
      <c r="A320" t="s">
        <v>45</v>
      </c>
      <c r="B320" t="s">
        <v>13</v>
      </c>
      <c r="C320" s="3">
        <v>379291</v>
      </c>
    </row>
    <row r="321" spans="1:3" x14ac:dyDescent="0.35">
      <c r="A321" t="s">
        <v>46</v>
      </c>
      <c r="B321" t="s">
        <v>4</v>
      </c>
      <c r="C321" s="3">
        <v>4554</v>
      </c>
    </row>
    <row r="322" spans="1:3" x14ac:dyDescent="0.35">
      <c r="A322" t="s">
        <v>46</v>
      </c>
      <c r="B322" t="s">
        <v>5</v>
      </c>
      <c r="C322" s="3">
        <v>13133</v>
      </c>
    </row>
    <row r="323" spans="1:3" x14ac:dyDescent="0.35">
      <c r="A323" t="s">
        <v>46</v>
      </c>
      <c r="B323" t="s">
        <v>6</v>
      </c>
      <c r="C323" s="3">
        <v>4120</v>
      </c>
    </row>
    <row r="324" spans="1:3" x14ac:dyDescent="0.35">
      <c r="A324" t="s">
        <v>46</v>
      </c>
      <c r="B324" t="s">
        <v>7</v>
      </c>
      <c r="C324" s="3">
        <v>3946</v>
      </c>
    </row>
    <row r="325" spans="1:3" x14ac:dyDescent="0.35">
      <c r="A325" t="s">
        <v>46</v>
      </c>
      <c r="B325" t="s">
        <v>8</v>
      </c>
      <c r="C325" s="3">
        <v>44</v>
      </c>
    </row>
    <row r="326" spans="1:3" x14ac:dyDescent="0.35">
      <c r="A326" t="s">
        <v>46</v>
      </c>
      <c r="B326" t="s">
        <v>9</v>
      </c>
      <c r="C326" s="3">
        <v>287</v>
      </c>
    </row>
    <row r="327" spans="1:3" x14ac:dyDescent="0.35">
      <c r="A327" t="s">
        <v>46</v>
      </c>
      <c r="B327" t="s">
        <v>10</v>
      </c>
      <c r="C327" s="3">
        <v>9380</v>
      </c>
    </row>
    <row r="328" spans="1:3" x14ac:dyDescent="0.35">
      <c r="A328" t="s">
        <v>46</v>
      </c>
      <c r="B328" t="s">
        <v>11</v>
      </c>
      <c r="C328" s="3">
        <v>169840</v>
      </c>
    </row>
    <row r="329" spans="1:3" x14ac:dyDescent="0.35">
      <c r="A329" t="s">
        <v>46</v>
      </c>
      <c r="B329" t="s">
        <v>12</v>
      </c>
      <c r="C329" s="3">
        <v>5660</v>
      </c>
    </row>
    <row r="330" spans="1:3" x14ac:dyDescent="0.35">
      <c r="A330" t="s">
        <v>46</v>
      </c>
      <c r="B330" t="s">
        <v>13</v>
      </c>
      <c r="C330" s="3">
        <v>117447</v>
      </c>
    </row>
    <row r="331" spans="1:3" x14ac:dyDescent="0.35">
      <c r="A331" t="s">
        <v>47</v>
      </c>
      <c r="B331" t="s">
        <v>4</v>
      </c>
      <c r="C331" s="3">
        <v>60273</v>
      </c>
    </row>
    <row r="332" spans="1:3" x14ac:dyDescent="0.35">
      <c r="A332" t="s">
        <v>47</v>
      </c>
      <c r="B332" t="s">
        <v>5</v>
      </c>
      <c r="C332" s="3">
        <v>6114</v>
      </c>
    </row>
    <row r="333" spans="1:3" x14ac:dyDescent="0.35">
      <c r="A333" t="s">
        <v>47</v>
      </c>
      <c r="B333" t="s">
        <v>6</v>
      </c>
      <c r="C333" s="3">
        <v>21392</v>
      </c>
    </row>
    <row r="334" spans="1:3" x14ac:dyDescent="0.35">
      <c r="A334" t="s">
        <v>47</v>
      </c>
      <c r="B334" t="s">
        <v>7</v>
      </c>
      <c r="C334" s="3">
        <v>26139</v>
      </c>
    </row>
    <row r="335" spans="1:3" x14ac:dyDescent="0.35">
      <c r="A335" t="s">
        <v>47</v>
      </c>
      <c r="B335" t="s">
        <v>8</v>
      </c>
      <c r="C335" s="3">
        <v>183</v>
      </c>
    </row>
    <row r="336" spans="1:3" x14ac:dyDescent="0.35">
      <c r="A336" t="s">
        <v>47</v>
      </c>
      <c r="B336" t="s">
        <v>9</v>
      </c>
      <c r="C336" s="3">
        <v>842</v>
      </c>
    </row>
    <row r="337" spans="1:3" x14ac:dyDescent="0.35">
      <c r="A337" t="s">
        <v>47</v>
      </c>
      <c r="B337" t="s">
        <v>10</v>
      </c>
      <c r="C337" s="3">
        <v>22962</v>
      </c>
    </row>
    <row r="338" spans="1:3" x14ac:dyDescent="0.35">
      <c r="A338" t="s">
        <v>47</v>
      </c>
      <c r="B338" t="s">
        <v>11</v>
      </c>
      <c r="C338" s="3">
        <v>609246</v>
      </c>
    </row>
    <row r="339" spans="1:3" x14ac:dyDescent="0.35">
      <c r="A339" t="s">
        <v>47</v>
      </c>
      <c r="B339" t="s">
        <v>12</v>
      </c>
      <c r="C339" s="3">
        <v>2023</v>
      </c>
    </row>
    <row r="340" spans="1:3" x14ac:dyDescent="0.35">
      <c r="A340" t="s">
        <v>47</v>
      </c>
      <c r="B340" t="s">
        <v>13</v>
      </c>
      <c r="C340" s="3">
        <v>127034</v>
      </c>
    </row>
    <row r="341" spans="1:3" x14ac:dyDescent="0.35">
      <c r="A341" t="s">
        <v>48</v>
      </c>
      <c r="B341" t="s">
        <v>4</v>
      </c>
      <c r="C341" s="3">
        <v>17111</v>
      </c>
    </row>
    <row r="342" spans="1:3" x14ac:dyDescent="0.35">
      <c r="A342" t="s">
        <v>48</v>
      </c>
      <c r="B342" t="s">
        <v>5</v>
      </c>
      <c r="C342" s="3">
        <v>1332</v>
      </c>
    </row>
    <row r="343" spans="1:3" x14ac:dyDescent="0.35">
      <c r="A343" t="s">
        <v>48</v>
      </c>
      <c r="B343" t="s">
        <v>6</v>
      </c>
      <c r="C343" s="3">
        <v>19358</v>
      </c>
    </row>
    <row r="344" spans="1:3" x14ac:dyDescent="0.35">
      <c r="A344" t="s">
        <v>48</v>
      </c>
      <c r="B344" t="s">
        <v>7</v>
      </c>
      <c r="C344" s="3">
        <v>5058</v>
      </c>
    </row>
    <row r="345" spans="1:3" x14ac:dyDescent="0.35">
      <c r="A345" t="s">
        <v>48</v>
      </c>
      <c r="B345" t="s">
        <v>8</v>
      </c>
      <c r="C345" s="3">
        <v>4276</v>
      </c>
    </row>
    <row r="346" spans="1:3" x14ac:dyDescent="0.35">
      <c r="A346" t="s">
        <v>48</v>
      </c>
      <c r="B346" t="s">
        <v>9</v>
      </c>
      <c r="C346" s="3">
        <v>740</v>
      </c>
    </row>
    <row r="347" spans="1:3" x14ac:dyDescent="0.35">
      <c r="A347" t="s">
        <v>48</v>
      </c>
      <c r="B347" t="s">
        <v>10</v>
      </c>
      <c r="C347" s="3">
        <v>3585</v>
      </c>
    </row>
    <row r="348" spans="1:3" x14ac:dyDescent="0.35">
      <c r="A348" t="s">
        <v>48</v>
      </c>
      <c r="B348" t="s">
        <v>11</v>
      </c>
      <c r="C348" s="3">
        <v>592250</v>
      </c>
    </row>
    <row r="349" spans="1:3" x14ac:dyDescent="0.35">
      <c r="A349" t="s">
        <v>48</v>
      </c>
      <c r="B349" t="s">
        <v>12</v>
      </c>
      <c r="C349" s="3">
        <v>3394</v>
      </c>
    </row>
    <row r="350" spans="1:3" x14ac:dyDescent="0.35">
      <c r="A350" t="s">
        <v>48</v>
      </c>
      <c r="B350" t="s">
        <v>13</v>
      </c>
      <c r="C350" s="3">
        <v>149593</v>
      </c>
    </row>
    <row r="351" spans="1:3" x14ac:dyDescent="0.35">
      <c r="A351" t="s">
        <v>49</v>
      </c>
      <c r="B351" t="s">
        <v>4</v>
      </c>
      <c r="C351" s="3">
        <v>624869</v>
      </c>
    </row>
    <row r="352" spans="1:3" x14ac:dyDescent="0.35">
      <c r="A352" t="s">
        <v>49</v>
      </c>
      <c r="B352" t="s">
        <v>5</v>
      </c>
      <c r="C352" s="3">
        <v>9019</v>
      </c>
    </row>
    <row r="353" spans="1:3" x14ac:dyDescent="0.35">
      <c r="A353" t="s">
        <v>49</v>
      </c>
      <c r="B353" t="s">
        <v>6</v>
      </c>
      <c r="C353" s="3">
        <v>423782</v>
      </c>
    </row>
    <row r="354" spans="1:3" x14ac:dyDescent="0.35">
      <c r="A354" t="s">
        <v>49</v>
      </c>
      <c r="B354" t="s">
        <v>7</v>
      </c>
      <c r="C354" s="3">
        <v>282469</v>
      </c>
    </row>
    <row r="355" spans="1:3" x14ac:dyDescent="0.35">
      <c r="A355" t="s">
        <v>49</v>
      </c>
      <c r="B355" t="s">
        <v>8</v>
      </c>
      <c r="C355" s="3">
        <v>107</v>
      </c>
    </row>
    <row r="356" spans="1:3" x14ac:dyDescent="0.35">
      <c r="A356" t="s">
        <v>49</v>
      </c>
      <c r="B356" t="s">
        <v>9</v>
      </c>
      <c r="C356" s="3">
        <v>6598</v>
      </c>
    </row>
    <row r="357" spans="1:3" x14ac:dyDescent="0.35">
      <c r="A357" t="s">
        <v>49</v>
      </c>
      <c r="B357" t="s">
        <v>10</v>
      </c>
      <c r="C357" s="3">
        <v>200844</v>
      </c>
    </row>
    <row r="358" spans="1:3" x14ac:dyDescent="0.35">
      <c r="A358" t="s">
        <v>49</v>
      </c>
      <c r="B358" t="s">
        <v>11</v>
      </c>
      <c r="C358" s="3">
        <v>2145658</v>
      </c>
    </row>
    <row r="359" spans="1:3" x14ac:dyDescent="0.35">
      <c r="A359" t="s">
        <v>49</v>
      </c>
      <c r="B359" t="s">
        <v>12</v>
      </c>
      <c r="C359" s="3">
        <v>1949</v>
      </c>
    </row>
    <row r="360" spans="1:3" x14ac:dyDescent="0.35">
      <c r="A360" t="s">
        <v>49</v>
      </c>
      <c r="B360" t="s">
        <v>13</v>
      </c>
      <c r="C360" s="3">
        <v>1077981</v>
      </c>
    </row>
    <row r="361" spans="1:3" x14ac:dyDescent="0.35">
      <c r="A361" t="s">
        <v>50</v>
      </c>
      <c r="B361" t="s">
        <v>4</v>
      </c>
      <c r="C361" s="3">
        <v>355476</v>
      </c>
    </row>
    <row r="362" spans="1:3" x14ac:dyDescent="0.35">
      <c r="A362" t="s">
        <v>50</v>
      </c>
      <c r="B362" t="s">
        <v>5</v>
      </c>
      <c r="C362" s="3">
        <v>172128</v>
      </c>
    </row>
    <row r="363" spans="1:3" x14ac:dyDescent="0.35">
      <c r="A363" t="s">
        <v>50</v>
      </c>
      <c r="B363" t="s">
        <v>6</v>
      </c>
      <c r="C363" s="3">
        <v>17218</v>
      </c>
    </row>
    <row r="364" spans="1:3" x14ac:dyDescent="0.35">
      <c r="A364" t="s">
        <v>50</v>
      </c>
      <c r="B364" t="s">
        <v>7</v>
      </c>
      <c r="C364" s="3">
        <v>12812</v>
      </c>
    </row>
    <row r="365" spans="1:3" x14ac:dyDescent="0.35">
      <c r="A365" t="s">
        <v>50</v>
      </c>
      <c r="B365" t="s">
        <v>8</v>
      </c>
      <c r="C365" s="3">
        <v>37311</v>
      </c>
    </row>
    <row r="366" spans="1:3" x14ac:dyDescent="0.35">
      <c r="A366" t="s">
        <v>50</v>
      </c>
      <c r="B366" t="s">
        <v>9</v>
      </c>
      <c r="C366" s="3">
        <v>1078</v>
      </c>
    </row>
    <row r="367" spans="1:3" x14ac:dyDescent="0.35">
      <c r="A367" t="s">
        <v>50</v>
      </c>
      <c r="B367" t="s">
        <v>10</v>
      </c>
      <c r="C367" s="3">
        <v>13749</v>
      </c>
    </row>
    <row r="368" spans="1:3" x14ac:dyDescent="0.35">
      <c r="A368" t="s">
        <v>50</v>
      </c>
      <c r="B368" t="s">
        <v>11</v>
      </c>
      <c r="C368" s="3">
        <v>336220</v>
      </c>
    </row>
    <row r="369" spans="1:3" x14ac:dyDescent="0.35">
      <c r="A369" t="s">
        <v>50</v>
      </c>
      <c r="B369" t="s">
        <v>12</v>
      </c>
      <c r="C369" s="3">
        <v>2478</v>
      </c>
    </row>
    <row r="370" spans="1:3" x14ac:dyDescent="0.35">
      <c r="A370" t="s">
        <v>50</v>
      </c>
      <c r="B370" t="s">
        <v>13</v>
      </c>
      <c r="C370" s="3">
        <v>180695</v>
      </c>
    </row>
    <row r="371" spans="1:3" x14ac:dyDescent="0.35">
      <c r="A371" t="s">
        <v>51</v>
      </c>
      <c r="B371" t="s">
        <v>4</v>
      </c>
      <c r="C371" s="3">
        <v>232266</v>
      </c>
    </row>
    <row r="372" spans="1:3" x14ac:dyDescent="0.35">
      <c r="A372" t="s">
        <v>51</v>
      </c>
      <c r="B372" t="s">
        <v>5</v>
      </c>
      <c r="C372" s="3">
        <v>8464</v>
      </c>
    </row>
    <row r="373" spans="1:3" x14ac:dyDescent="0.35">
      <c r="A373" t="s">
        <v>51</v>
      </c>
      <c r="B373" t="s">
        <v>6</v>
      </c>
      <c r="C373" s="3">
        <v>92704</v>
      </c>
    </row>
    <row r="374" spans="1:3" x14ac:dyDescent="0.35">
      <c r="A374" t="s">
        <v>51</v>
      </c>
      <c r="B374" t="s">
        <v>7</v>
      </c>
      <c r="C374" s="3">
        <v>51053</v>
      </c>
    </row>
    <row r="375" spans="1:3" x14ac:dyDescent="0.35">
      <c r="A375" t="s">
        <v>51</v>
      </c>
      <c r="B375" t="s">
        <v>8</v>
      </c>
      <c r="C375" s="3">
        <v>67223</v>
      </c>
    </row>
    <row r="376" spans="1:3" x14ac:dyDescent="0.35">
      <c r="A376" t="s">
        <v>51</v>
      </c>
      <c r="B376" t="s">
        <v>9</v>
      </c>
      <c r="C376" s="3">
        <v>7070</v>
      </c>
    </row>
    <row r="377" spans="1:3" x14ac:dyDescent="0.35">
      <c r="A377" t="s">
        <v>51</v>
      </c>
      <c r="B377" t="s">
        <v>10</v>
      </c>
      <c r="C377" s="3">
        <v>30430</v>
      </c>
    </row>
    <row r="378" spans="1:3" x14ac:dyDescent="0.35">
      <c r="A378" t="s">
        <v>51</v>
      </c>
      <c r="B378" t="s">
        <v>11</v>
      </c>
      <c r="C378" s="3">
        <v>424751</v>
      </c>
    </row>
    <row r="379" spans="1:3" x14ac:dyDescent="0.35">
      <c r="A379" t="s">
        <v>51</v>
      </c>
      <c r="B379" t="s">
        <v>12</v>
      </c>
      <c r="C379" s="3">
        <v>4105</v>
      </c>
    </row>
    <row r="380" spans="1:3" x14ac:dyDescent="0.35">
      <c r="A380" t="s">
        <v>51</v>
      </c>
      <c r="B380" t="s">
        <v>13</v>
      </c>
      <c r="C380" s="3">
        <v>395386</v>
      </c>
    </row>
    <row r="381" spans="1:3" x14ac:dyDescent="0.35">
      <c r="A381" t="s">
        <v>52</v>
      </c>
      <c r="B381" t="s">
        <v>4</v>
      </c>
      <c r="C381" s="3">
        <v>1145412</v>
      </c>
    </row>
    <row r="382" spans="1:3" x14ac:dyDescent="0.35">
      <c r="A382" t="s">
        <v>52</v>
      </c>
      <c r="B382" t="s">
        <v>5</v>
      </c>
      <c r="C382" s="3">
        <v>23855</v>
      </c>
    </row>
    <row r="383" spans="1:3" x14ac:dyDescent="0.35">
      <c r="A383" t="s">
        <v>52</v>
      </c>
      <c r="B383" t="s">
        <v>6</v>
      </c>
      <c r="C383" s="3">
        <v>824305</v>
      </c>
    </row>
    <row r="384" spans="1:3" x14ac:dyDescent="0.35">
      <c r="A384" t="s">
        <v>52</v>
      </c>
      <c r="B384" t="s">
        <v>7</v>
      </c>
      <c r="C384" s="3">
        <v>603781</v>
      </c>
    </row>
    <row r="385" spans="1:3" x14ac:dyDescent="0.35">
      <c r="A385" t="s">
        <v>52</v>
      </c>
      <c r="B385" t="s">
        <v>8</v>
      </c>
      <c r="C385" s="3">
        <v>697</v>
      </c>
    </row>
    <row r="386" spans="1:3" x14ac:dyDescent="0.35">
      <c r="A386" t="s">
        <v>52</v>
      </c>
      <c r="B386" t="s">
        <v>9</v>
      </c>
      <c r="C386" s="3">
        <v>7206</v>
      </c>
    </row>
    <row r="387" spans="1:3" x14ac:dyDescent="0.35">
      <c r="A387" t="s">
        <v>52</v>
      </c>
      <c r="B387" t="s">
        <v>10</v>
      </c>
      <c r="C387" s="3">
        <v>279707</v>
      </c>
    </row>
    <row r="388" spans="1:3" x14ac:dyDescent="0.35">
      <c r="A388" t="s">
        <v>52</v>
      </c>
      <c r="B388" t="s">
        <v>11</v>
      </c>
      <c r="C388" s="3">
        <v>4081308</v>
      </c>
    </row>
    <row r="389" spans="1:3" x14ac:dyDescent="0.35">
      <c r="A389" t="s">
        <v>52</v>
      </c>
      <c r="B389" t="s">
        <v>12</v>
      </c>
      <c r="C389" s="3">
        <v>13284</v>
      </c>
    </row>
    <row r="390" spans="1:3" x14ac:dyDescent="0.35">
      <c r="A390" t="s">
        <v>52</v>
      </c>
      <c r="B390" t="s">
        <v>13</v>
      </c>
      <c r="C390" s="3">
        <v>2998783</v>
      </c>
    </row>
    <row r="391" spans="1:3" x14ac:dyDescent="0.35">
      <c r="A391" t="s">
        <v>53</v>
      </c>
      <c r="B391" t="s">
        <v>4</v>
      </c>
      <c r="C391" s="3">
        <v>134959</v>
      </c>
    </row>
    <row r="392" spans="1:3" x14ac:dyDescent="0.35">
      <c r="A392" t="s">
        <v>53</v>
      </c>
      <c r="B392" t="s">
        <v>5</v>
      </c>
      <c r="C392" s="3">
        <v>7346</v>
      </c>
    </row>
    <row r="393" spans="1:3" x14ac:dyDescent="0.35">
      <c r="A393" t="s">
        <v>53</v>
      </c>
      <c r="B393" t="s">
        <v>6</v>
      </c>
      <c r="C393" s="3">
        <v>129825</v>
      </c>
    </row>
    <row r="394" spans="1:3" x14ac:dyDescent="0.35">
      <c r="A394" t="s">
        <v>53</v>
      </c>
      <c r="B394" t="s">
        <v>7</v>
      </c>
      <c r="C394" s="3">
        <v>316065</v>
      </c>
    </row>
    <row r="395" spans="1:3" x14ac:dyDescent="0.35">
      <c r="A395" t="s">
        <v>53</v>
      </c>
      <c r="B395" t="s">
        <v>8</v>
      </c>
      <c r="C395" s="3">
        <v>1465</v>
      </c>
    </row>
    <row r="396" spans="1:3" x14ac:dyDescent="0.35">
      <c r="A396" t="s">
        <v>53</v>
      </c>
      <c r="B396" t="s">
        <v>9</v>
      </c>
      <c r="C396" s="3">
        <v>3078</v>
      </c>
    </row>
    <row r="397" spans="1:3" x14ac:dyDescent="0.35">
      <c r="A397" t="s">
        <v>53</v>
      </c>
      <c r="B397" t="s">
        <v>10</v>
      </c>
      <c r="C397" s="3">
        <v>143085</v>
      </c>
    </row>
    <row r="398" spans="1:3" x14ac:dyDescent="0.35">
      <c r="A398" t="s">
        <v>53</v>
      </c>
      <c r="B398" t="s">
        <v>11</v>
      </c>
      <c r="C398" s="3">
        <v>3051836</v>
      </c>
    </row>
    <row r="399" spans="1:3" x14ac:dyDescent="0.35">
      <c r="A399" t="s">
        <v>53</v>
      </c>
      <c r="B399" t="s">
        <v>12</v>
      </c>
      <c r="C399" s="3">
        <v>10626</v>
      </c>
    </row>
    <row r="400" spans="1:3" x14ac:dyDescent="0.35">
      <c r="A400" t="s">
        <v>53</v>
      </c>
      <c r="B400" t="s">
        <v>13</v>
      </c>
      <c r="C400" s="3">
        <v>1247281</v>
      </c>
    </row>
    <row r="401" spans="1:3" x14ac:dyDescent="0.35">
      <c r="A401" t="s">
        <v>54</v>
      </c>
      <c r="B401" t="s">
        <v>4</v>
      </c>
      <c r="C401" s="3">
        <v>102864</v>
      </c>
    </row>
    <row r="402" spans="1:3" x14ac:dyDescent="0.35">
      <c r="A402" t="s">
        <v>54</v>
      </c>
      <c r="B402" t="s">
        <v>5</v>
      </c>
      <c r="C402" s="3">
        <v>116728</v>
      </c>
    </row>
    <row r="403" spans="1:3" x14ac:dyDescent="0.35">
      <c r="A403" t="s">
        <v>54</v>
      </c>
      <c r="B403" t="s">
        <v>6</v>
      </c>
      <c r="C403" s="3">
        <v>38551</v>
      </c>
    </row>
    <row r="404" spans="1:3" x14ac:dyDescent="0.35">
      <c r="A404" t="s">
        <v>54</v>
      </c>
      <c r="B404" t="s">
        <v>7</v>
      </c>
      <c r="C404" s="3">
        <v>57690</v>
      </c>
    </row>
    <row r="405" spans="1:3" x14ac:dyDescent="0.35">
      <c r="A405" t="s">
        <v>54</v>
      </c>
      <c r="B405" t="s">
        <v>8</v>
      </c>
      <c r="C405" s="3">
        <v>32579</v>
      </c>
    </row>
    <row r="406" spans="1:3" x14ac:dyDescent="0.35">
      <c r="A406" t="s">
        <v>54</v>
      </c>
      <c r="B406" t="s">
        <v>9</v>
      </c>
      <c r="C406" s="3">
        <v>2110</v>
      </c>
    </row>
    <row r="407" spans="1:3" x14ac:dyDescent="0.35">
      <c r="A407" t="s">
        <v>54</v>
      </c>
      <c r="B407" t="s">
        <v>10</v>
      </c>
      <c r="C407" s="3">
        <v>10230</v>
      </c>
    </row>
    <row r="408" spans="1:3" x14ac:dyDescent="0.35">
      <c r="A408" t="s">
        <v>54</v>
      </c>
      <c r="B408" t="s">
        <v>11</v>
      </c>
      <c r="C408" s="3">
        <v>753162</v>
      </c>
    </row>
    <row r="409" spans="1:3" x14ac:dyDescent="0.35">
      <c r="A409" t="s">
        <v>54</v>
      </c>
      <c r="B409" t="s">
        <v>12</v>
      </c>
      <c r="C409" s="3">
        <v>2934</v>
      </c>
    </row>
    <row r="410" spans="1:3" x14ac:dyDescent="0.35">
      <c r="A410" t="s">
        <v>54</v>
      </c>
      <c r="B410" t="s">
        <v>13</v>
      </c>
      <c r="C410" s="3">
        <v>485465</v>
      </c>
    </row>
    <row r="411" spans="1:3" x14ac:dyDescent="0.35">
      <c r="A411" t="s">
        <v>55</v>
      </c>
      <c r="B411" t="s">
        <v>4</v>
      </c>
      <c r="C411" s="3">
        <v>157389</v>
      </c>
    </row>
    <row r="412" spans="1:3" x14ac:dyDescent="0.35">
      <c r="A412" t="s">
        <v>55</v>
      </c>
      <c r="B412" t="s">
        <v>5</v>
      </c>
      <c r="C412" s="3">
        <v>12398</v>
      </c>
    </row>
    <row r="413" spans="1:3" x14ac:dyDescent="0.35">
      <c r="A413" t="s">
        <v>55</v>
      </c>
      <c r="B413" t="s">
        <v>6</v>
      </c>
      <c r="C413" s="3">
        <v>59234</v>
      </c>
    </row>
    <row r="414" spans="1:3" x14ac:dyDescent="0.35">
      <c r="A414" t="s">
        <v>55</v>
      </c>
      <c r="B414" t="s">
        <v>7</v>
      </c>
      <c r="C414" s="3">
        <v>16642</v>
      </c>
    </row>
    <row r="415" spans="1:3" x14ac:dyDescent="0.35">
      <c r="A415" t="s">
        <v>55</v>
      </c>
      <c r="B415" t="s">
        <v>8</v>
      </c>
      <c r="C415" s="3">
        <v>410072</v>
      </c>
    </row>
    <row r="416" spans="1:3" x14ac:dyDescent="0.35">
      <c r="A416" t="s">
        <v>55</v>
      </c>
      <c r="B416" t="s">
        <v>9</v>
      </c>
      <c r="C416" s="3">
        <v>3920</v>
      </c>
    </row>
    <row r="417" spans="1:3" x14ac:dyDescent="0.35">
      <c r="A417" t="s">
        <v>55</v>
      </c>
      <c r="B417" t="s">
        <v>10</v>
      </c>
      <c r="C417" s="3">
        <v>40392</v>
      </c>
    </row>
    <row r="418" spans="1:3" x14ac:dyDescent="0.35">
      <c r="A418" t="s">
        <v>55</v>
      </c>
      <c r="B418" t="s">
        <v>11</v>
      </c>
      <c r="C418" s="3">
        <v>955762</v>
      </c>
    </row>
    <row r="419" spans="1:3" x14ac:dyDescent="0.35">
      <c r="A419" t="s">
        <v>55</v>
      </c>
      <c r="B419" t="s">
        <v>12</v>
      </c>
      <c r="C419" s="3">
        <v>4906</v>
      </c>
    </row>
    <row r="420" spans="1:3" x14ac:dyDescent="0.35">
      <c r="A420" t="s">
        <v>55</v>
      </c>
      <c r="B420" t="s">
        <v>13</v>
      </c>
      <c r="C420" s="3">
        <v>420554</v>
      </c>
    </row>
    <row r="421" spans="1:3" x14ac:dyDescent="0.35">
      <c r="A421" t="s">
        <v>56</v>
      </c>
      <c r="B421" t="s">
        <v>4</v>
      </c>
      <c r="C421" s="3">
        <v>296005</v>
      </c>
    </row>
    <row r="422" spans="1:3" x14ac:dyDescent="0.35">
      <c r="A422" t="s">
        <v>56</v>
      </c>
      <c r="B422" t="s">
        <v>5</v>
      </c>
      <c r="C422" s="3">
        <v>2060</v>
      </c>
    </row>
    <row r="423" spans="1:3" x14ac:dyDescent="0.35">
      <c r="A423" t="s">
        <v>56</v>
      </c>
      <c r="B423" t="s">
        <v>6</v>
      </c>
      <c r="C423" s="3">
        <v>99661</v>
      </c>
    </row>
    <row r="424" spans="1:3" x14ac:dyDescent="0.35">
      <c r="A424" t="s">
        <v>56</v>
      </c>
      <c r="B424" t="s">
        <v>7</v>
      </c>
      <c r="C424" s="3">
        <v>369847</v>
      </c>
    </row>
    <row r="425" spans="1:3" x14ac:dyDescent="0.35">
      <c r="A425" t="s">
        <v>56</v>
      </c>
      <c r="B425" t="s">
        <v>8</v>
      </c>
      <c r="C425" s="3">
        <v>86415</v>
      </c>
    </row>
    <row r="426" spans="1:3" x14ac:dyDescent="0.35">
      <c r="A426" t="s">
        <v>56</v>
      </c>
      <c r="B426" t="s">
        <v>9</v>
      </c>
      <c r="C426" s="3">
        <v>853</v>
      </c>
    </row>
    <row r="427" spans="1:3" x14ac:dyDescent="0.35">
      <c r="A427" t="s">
        <v>56</v>
      </c>
      <c r="B427" t="s">
        <v>10</v>
      </c>
      <c r="C427" s="3">
        <v>73539</v>
      </c>
    </row>
    <row r="428" spans="1:3" x14ac:dyDescent="0.35">
      <c r="A428" t="s">
        <v>56</v>
      </c>
      <c r="B428" t="s">
        <v>11</v>
      </c>
      <c r="C428" s="3">
        <v>3724174</v>
      </c>
    </row>
    <row r="429" spans="1:3" x14ac:dyDescent="0.35">
      <c r="A429" t="s">
        <v>56</v>
      </c>
      <c r="B429" t="s">
        <v>12</v>
      </c>
      <c r="C429" s="3">
        <v>11101</v>
      </c>
    </row>
    <row r="430" spans="1:3" x14ac:dyDescent="0.35">
      <c r="A430" t="s">
        <v>56</v>
      </c>
      <c r="B430" t="s">
        <v>13</v>
      </c>
      <c r="C430" s="3">
        <v>2201843</v>
      </c>
    </row>
    <row r="431" spans="1:3" x14ac:dyDescent="0.35">
      <c r="A431" t="s">
        <v>57</v>
      </c>
      <c r="B431" t="s">
        <v>4</v>
      </c>
      <c r="C431" s="3">
        <v>1377059</v>
      </c>
    </row>
    <row r="432" spans="1:3" x14ac:dyDescent="0.35">
      <c r="A432" t="s">
        <v>57</v>
      </c>
      <c r="B432" t="s">
        <v>5</v>
      </c>
      <c r="C432" s="3">
        <v>66</v>
      </c>
    </row>
    <row r="433" spans="1:3" x14ac:dyDescent="0.35">
      <c r="A433" t="s">
        <v>57</v>
      </c>
      <c r="B433" t="s">
        <v>6</v>
      </c>
      <c r="C433" s="3">
        <v>537</v>
      </c>
    </row>
    <row r="434" spans="1:3" x14ac:dyDescent="0.35">
      <c r="A434" t="s">
        <v>57</v>
      </c>
      <c r="B434" t="s">
        <v>7</v>
      </c>
      <c r="C434" s="3">
        <v>559</v>
      </c>
    </row>
    <row r="435" spans="1:3" x14ac:dyDescent="0.35">
      <c r="A435" t="s">
        <v>57</v>
      </c>
      <c r="B435" t="s">
        <v>8</v>
      </c>
      <c r="C435" s="3">
        <v>275</v>
      </c>
    </row>
    <row r="436" spans="1:3" x14ac:dyDescent="0.35">
      <c r="A436" t="s">
        <v>57</v>
      </c>
      <c r="B436" t="s">
        <v>9</v>
      </c>
      <c r="C436" s="3">
        <v>230</v>
      </c>
    </row>
    <row r="437" spans="1:3" x14ac:dyDescent="0.35">
      <c r="A437" t="s">
        <v>57</v>
      </c>
      <c r="B437" t="s">
        <v>10</v>
      </c>
      <c r="C437" s="3">
        <v>3813</v>
      </c>
    </row>
    <row r="438" spans="1:3" x14ac:dyDescent="0.35">
      <c r="A438" t="s">
        <v>57</v>
      </c>
      <c r="B438" t="s">
        <v>11</v>
      </c>
      <c r="C438" s="3">
        <v>4145</v>
      </c>
    </row>
    <row r="439" spans="1:3" x14ac:dyDescent="0.35">
      <c r="A439" t="s">
        <v>57</v>
      </c>
      <c r="B439" t="s">
        <v>12</v>
      </c>
      <c r="C439" s="3">
        <v>3991</v>
      </c>
    </row>
    <row r="440" spans="1:3" x14ac:dyDescent="0.35">
      <c r="A440" t="s">
        <v>57</v>
      </c>
      <c r="B440" t="s">
        <v>13</v>
      </c>
      <c r="C440" s="3">
        <v>17217</v>
      </c>
    </row>
    <row r="441" spans="1:3" x14ac:dyDescent="0.35">
      <c r="A441" t="s">
        <v>58</v>
      </c>
      <c r="B441" t="s">
        <v>4</v>
      </c>
      <c r="C441" s="3">
        <v>3</v>
      </c>
    </row>
    <row r="442" spans="1:3" x14ac:dyDescent="0.35">
      <c r="A442" t="s">
        <v>58</v>
      </c>
      <c r="B442" t="s">
        <v>6</v>
      </c>
      <c r="C442" s="3">
        <v>9</v>
      </c>
    </row>
    <row r="443" spans="1:3" x14ac:dyDescent="0.35">
      <c r="A443" t="s">
        <v>58</v>
      </c>
      <c r="B443" t="s">
        <v>7</v>
      </c>
      <c r="C443" s="3">
        <v>3</v>
      </c>
    </row>
    <row r="444" spans="1:3" x14ac:dyDescent="0.35">
      <c r="A444" t="s">
        <v>58</v>
      </c>
      <c r="B444" t="s">
        <v>9</v>
      </c>
      <c r="C444" s="3">
        <v>1</v>
      </c>
    </row>
    <row r="445" spans="1:3" x14ac:dyDescent="0.35">
      <c r="A445" t="s">
        <v>58</v>
      </c>
      <c r="B445" t="s">
        <v>11</v>
      </c>
      <c r="C445" s="3">
        <v>1</v>
      </c>
    </row>
    <row r="446" spans="1:3" x14ac:dyDescent="0.35">
      <c r="A446" t="s">
        <v>58</v>
      </c>
      <c r="B446" t="s">
        <v>13</v>
      </c>
      <c r="C446" s="3">
        <v>12857</v>
      </c>
    </row>
    <row r="447" spans="1:3" x14ac:dyDescent="0.35">
      <c r="A447" t="s">
        <v>59</v>
      </c>
      <c r="B447" t="s">
        <v>4</v>
      </c>
      <c r="C447" s="3">
        <v>57795</v>
      </c>
    </row>
    <row r="448" spans="1:3" x14ac:dyDescent="0.35">
      <c r="A448" t="s">
        <v>59</v>
      </c>
      <c r="B448" t="s">
        <v>5</v>
      </c>
      <c r="C448" s="3">
        <v>1774</v>
      </c>
    </row>
    <row r="449" spans="1:3" x14ac:dyDescent="0.35">
      <c r="A449" t="s">
        <v>59</v>
      </c>
      <c r="B449" t="s">
        <v>6</v>
      </c>
      <c r="C449" s="3">
        <v>18499</v>
      </c>
    </row>
    <row r="450" spans="1:3" x14ac:dyDescent="0.35">
      <c r="A450" t="s">
        <v>59</v>
      </c>
      <c r="B450" t="s">
        <v>7</v>
      </c>
      <c r="C450" s="3">
        <v>20684</v>
      </c>
    </row>
    <row r="451" spans="1:3" x14ac:dyDescent="0.35">
      <c r="A451" t="s">
        <v>59</v>
      </c>
      <c r="B451" t="s">
        <v>8</v>
      </c>
      <c r="C451" s="3">
        <v>63</v>
      </c>
    </row>
    <row r="452" spans="1:3" x14ac:dyDescent="0.35">
      <c r="A452" t="s">
        <v>59</v>
      </c>
      <c r="B452" t="s">
        <v>9</v>
      </c>
      <c r="C452" s="3">
        <v>851</v>
      </c>
    </row>
    <row r="453" spans="1:3" x14ac:dyDescent="0.35">
      <c r="A453" t="s">
        <v>59</v>
      </c>
      <c r="B453" t="s">
        <v>10</v>
      </c>
      <c r="C453" s="3">
        <v>20369</v>
      </c>
    </row>
    <row r="454" spans="1:3" x14ac:dyDescent="0.35">
      <c r="A454" t="s">
        <v>59</v>
      </c>
      <c r="B454" t="s">
        <v>11</v>
      </c>
      <c r="C454" s="3">
        <v>389942</v>
      </c>
    </row>
    <row r="455" spans="1:3" x14ac:dyDescent="0.35">
      <c r="A455" t="s">
        <v>59</v>
      </c>
      <c r="B455" t="s">
        <v>12</v>
      </c>
      <c r="C455" s="3">
        <v>22338</v>
      </c>
    </row>
    <row r="456" spans="1:3" x14ac:dyDescent="0.35">
      <c r="A456" t="s">
        <v>59</v>
      </c>
      <c r="B456" t="s">
        <v>13</v>
      </c>
      <c r="C456" s="3">
        <v>92689</v>
      </c>
    </row>
    <row r="457" spans="1:3" x14ac:dyDescent="0.35">
      <c r="A457" t="s">
        <v>60</v>
      </c>
      <c r="B457" t="s">
        <v>4</v>
      </c>
      <c r="C457" s="3">
        <v>72711</v>
      </c>
    </row>
    <row r="458" spans="1:3" x14ac:dyDescent="0.35">
      <c r="A458" t="s">
        <v>60</v>
      </c>
      <c r="B458" t="s">
        <v>5</v>
      </c>
      <c r="C458" s="3">
        <v>2798</v>
      </c>
    </row>
    <row r="459" spans="1:3" x14ac:dyDescent="0.35">
      <c r="A459" t="s">
        <v>60</v>
      </c>
      <c r="B459" t="s">
        <v>6</v>
      </c>
      <c r="C459" s="3">
        <v>30985</v>
      </c>
    </row>
    <row r="460" spans="1:3" x14ac:dyDescent="0.35">
      <c r="A460" t="s">
        <v>60</v>
      </c>
      <c r="B460" t="s">
        <v>7</v>
      </c>
      <c r="C460" s="3">
        <v>329244</v>
      </c>
    </row>
    <row r="461" spans="1:3" x14ac:dyDescent="0.35">
      <c r="A461" t="s">
        <v>60</v>
      </c>
      <c r="B461" t="s">
        <v>8</v>
      </c>
      <c r="C461" s="3">
        <v>145031</v>
      </c>
    </row>
    <row r="462" spans="1:3" x14ac:dyDescent="0.35">
      <c r="A462" t="s">
        <v>60</v>
      </c>
      <c r="B462" t="s">
        <v>9</v>
      </c>
      <c r="C462" s="3">
        <v>962</v>
      </c>
    </row>
    <row r="463" spans="1:3" x14ac:dyDescent="0.35">
      <c r="A463" t="s">
        <v>60</v>
      </c>
      <c r="B463" t="s">
        <v>10</v>
      </c>
      <c r="C463" s="3">
        <v>36662</v>
      </c>
    </row>
    <row r="464" spans="1:3" x14ac:dyDescent="0.35">
      <c r="A464" t="s">
        <v>60</v>
      </c>
      <c r="B464" t="s">
        <v>11</v>
      </c>
      <c r="C464" s="3">
        <v>1036170</v>
      </c>
    </row>
    <row r="465" spans="1:3" x14ac:dyDescent="0.35">
      <c r="A465" t="s">
        <v>60</v>
      </c>
      <c r="B465" t="s">
        <v>12</v>
      </c>
      <c r="C465" s="3">
        <v>4102</v>
      </c>
    </row>
    <row r="466" spans="1:3" x14ac:dyDescent="0.35">
      <c r="A466" t="s">
        <v>60</v>
      </c>
      <c r="B466" t="s">
        <v>13</v>
      </c>
      <c r="C466" s="3">
        <v>307190</v>
      </c>
    </row>
    <row r="467" spans="1:3" x14ac:dyDescent="0.35">
      <c r="A467" t="s">
        <v>61</v>
      </c>
      <c r="B467" t="s">
        <v>4</v>
      </c>
      <c r="C467" s="3">
        <v>1672</v>
      </c>
    </row>
    <row r="468" spans="1:3" x14ac:dyDescent="0.35">
      <c r="A468" t="s">
        <v>61</v>
      </c>
      <c r="B468" t="s">
        <v>5</v>
      </c>
      <c r="C468" s="3">
        <v>23607</v>
      </c>
    </row>
    <row r="469" spans="1:3" x14ac:dyDescent="0.35">
      <c r="A469" t="s">
        <v>61</v>
      </c>
      <c r="B469" t="s">
        <v>6</v>
      </c>
      <c r="C469" s="3">
        <v>546</v>
      </c>
    </row>
    <row r="470" spans="1:3" x14ac:dyDescent="0.35">
      <c r="A470" t="s">
        <v>61</v>
      </c>
      <c r="B470" t="s">
        <v>7</v>
      </c>
      <c r="C470" s="3">
        <v>2207</v>
      </c>
    </row>
    <row r="471" spans="1:3" x14ac:dyDescent="0.35">
      <c r="A471" t="s">
        <v>61</v>
      </c>
      <c r="B471" t="s">
        <v>8</v>
      </c>
      <c r="C471" s="3">
        <v>82</v>
      </c>
    </row>
    <row r="472" spans="1:3" x14ac:dyDescent="0.35">
      <c r="A472" t="s">
        <v>61</v>
      </c>
      <c r="B472" t="s">
        <v>9</v>
      </c>
      <c r="C472" s="3">
        <v>105</v>
      </c>
    </row>
    <row r="473" spans="1:3" x14ac:dyDescent="0.35">
      <c r="A473" t="s">
        <v>61</v>
      </c>
      <c r="B473" t="s">
        <v>10</v>
      </c>
      <c r="C473" s="3">
        <v>5711</v>
      </c>
    </row>
    <row r="474" spans="1:3" x14ac:dyDescent="0.35">
      <c r="A474" t="s">
        <v>61</v>
      </c>
      <c r="B474" t="s">
        <v>11</v>
      </c>
      <c r="C474" s="3">
        <v>120530</v>
      </c>
    </row>
    <row r="475" spans="1:3" x14ac:dyDescent="0.35">
      <c r="A475" t="s">
        <v>61</v>
      </c>
      <c r="B475" t="s">
        <v>12</v>
      </c>
      <c r="C475" s="3">
        <v>1976</v>
      </c>
    </row>
    <row r="476" spans="1:3" x14ac:dyDescent="0.35">
      <c r="A476" t="s">
        <v>61</v>
      </c>
      <c r="B476" t="s">
        <v>13</v>
      </c>
      <c r="C476" s="3">
        <v>248679</v>
      </c>
    </row>
    <row r="477" spans="1:3" x14ac:dyDescent="0.35">
      <c r="A477" t="s">
        <v>62</v>
      </c>
      <c r="B477" t="s">
        <v>4</v>
      </c>
      <c r="C477" s="3">
        <v>104528</v>
      </c>
    </row>
    <row r="478" spans="1:3" x14ac:dyDescent="0.35">
      <c r="A478" t="s">
        <v>62</v>
      </c>
      <c r="B478" t="s">
        <v>5</v>
      </c>
      <c r="C478" s="3">
        <v>1987</v>
      </c>
    </row>
    <row r="479" spans="1:3" x14ac:dyDescent="0.35">
      <c r="A479" t="s">
        <v>62</v>
      </c>
      <c r="B479" t="s">
        <v>6</v>
      </c>
      <c r="C479" s="3">
        <v>42461</v>
      </c>
    </row>
    <row r="480" spans="1:3" x14ac:dyDescent="0.35">
      <c r="A480" t="s">
        <v>62</v>
      </c>
      <c r="B480" t="s">
        <v>7</v>
      </c>
      <c r="C480" s="3">
        <v>242122</v>
      </c>
    </row>
    <row r="481" spans="1:3" x14ac:dyDescent="0.35">
      <c r="A481" t="s">
        <v>62</v>
      </c>
      <c r="B481" t="s">
        <v>8</v>
      </c>
      <c r="C481" s="3">
        <v>233937</v>
      </c>
    </row>
    <row r="482" spans="1:3" x14ac:dyDescent="0.35">
      <c r="A482" t="s">
        <v>62</v>
      </c>
      <c r="B482" t="s">
        <v>9</v>
      </c>
      <c r="C482" s="3">
        <v>1130</v>
      </c>
    </row>
    <row r="483" spans="1:3" x14ac:dyDescent="0.35">
      <c r="A483" t="s">
        <v>62</v>
      </c>
      <c r="B483" t="s">
        <v>10</v>
      </c>
      <c r="C483" s="3">
        <v>32828</v>
      </c>
    </row>
    <row r="484" spans="1:3" x14ac:dyDescent="0.35">
      <c r="A484" t="s">
        <v>62</v>
      </c>
      <c r="B484" t="s">
        <v>11</v>
      </c>
      <c r="C484" s="3">
        <v>1381933</v>
      </c>
    </row>
    <row r="485" spans="1:3" x14ac:dyDescent="0.35">
      <c r="A485" t="s">
        <v>62</v>
      </c>
      <c r="B485" t="s">
        <v>12</v>
      </c>
      <c r="C485" s="3">
        <v>6379</v>
      </c>
    </row>
    <row r="486" spans="1:3" x14ac:dyDescent="0.35">
      <c r="A486" t="s">
        <v>62</v>
      </c>
      <c r="B486" t="s">
        <v>13</v>
      </c>
      <c r="C486" s="3">
        <v>503612</v>
      </c>
    </row>
    <row r="487" spans="1:3" x14ac:dyDescent="0.35">
      <c r="A487" t="s">
        <v>63</v>
      </c>
      <c r="B487" t="s">
        <v>4</v>
      </c>
      <c r="C487" s="3">
        <v>37005</v>
      </c>
    </row>
    <row r="488" spans="1:3" x14ac:dyDescent="0.35">
      <c r="A488" t="s">
        <v>63</v>
      </c>
      <c r="B488" t="s">
        <v>5</v>
      </c>
      <c r="C488" s="3">
        <v>2541</v>
      </c>
    </row>
    <row r="489" spans="1:3" x14ac:dyDescent="0.35">
      <c r="A489" t="s">
        <v>63</v>
      </c>
      <c r="B489" t="s">
        <v>6</v>
      </c>
      <c r="C489" s="3">
        <v>3392</v>
      </c>
    </row>
    <row r="490" spans="1:3" x14ac:dyDescent="0.35">
      <c r="A490" t="s">
        <v>63</v>
      </c>
      <c r="B490" t="s">
        <v>7</v>
      </c>
      <c r="C490" s="3">
        <v>50672</v>
      </c>
    </row>
    <row r="491" spans="1:3" x14ac:dyDescent="0.35">
      <c r="A491" t="s">
        <v>63</v>
      </c>
      <c r="B491" t="s">
        <v>8</v>
      </c>
      <c r="C491" s="3">
        <v>1293</v>
      </c>
    </row>
    <row r="492" spans="1:3" x14ac:dyDescent="0.35">
      <c r="A492" t="s">
        <v>63</v>
      </c>
      <c r="B492" t="s">
        <v>9</v>
      </c>
      <c r="C492" s="3">
        <v>1388</v>
      </c>
    </row>
    <row r="493" spans="1:3" x14ac:dyDescent="0.35">
      <c r="A493" t="s">
        <v>63</v>
      </c>
      <c r="B493" t="s">
        <v>10</v>
      </c>
      <c r="C493" s="3">
        <v>1443</v>
      </c>
    </row>
    <row r="494" spans="1:3" x14ac:dyDescent="0.35">
      <c r="A494" t="s">
        <v>63</v>
      </c>
      <c r="B494" t="s">
        <v>11</v>
      </c>
      <c r="C494" s="3">
        <v>96984</v>
      </c>
    </row>
    <row r="495" spans="1:3" x14ac:dyDescent="0.35">
      <c r="A495" t="s">
        <v>63</v>
      </c>
      <c r="B495" t="s">
        <v>12</v>
      </c>
      <c r="C495" s="3">
        <v>18866</v>
      </c>
    </row>
    <row r="496" spans="1:3" x14ac:dyDescent="0.35">
      <c r="A496" t="s">
        <v>63</v>
      </c>
      <c r="B496" t="s">
        <v>13</v>
      </c>
      <c r="C496" s="3">
        <v>124976</v>
      </c>
    </row>
    <row r="497" spans="1:3" x14ac:dyDescent="0.35">
      <c r="A497" t="s">
        <v>64</v>
      </c>
      <c r="B497" t="s">
        <v>4</v>
      </c>
      <c r="C497" s="3">
        <v>252</v>
      </c>
    </row>
    <row r="498" spans="1:3" x14ac:dyDescent="0.35">
      <c r="A498" t="s">
        <v>64</v>
      </c>
      <c r="B498" t="s">
        <v>5</v>
      </c>
      <c r="C498" s="3">
        <v>2695</v>
      </c>
    </row>
    <row r="499" spans="1:3" x14ac:dyDescent="0.35">
      <c r="A499" t="s">
        <v>64</v>
      </c>
      <c r="B499" t="s">
        <v>6</v>
      </c>
      <c r="C499" s="3">
        <v>8896</v>
      </c>
    </row>
    <row r="500" spans="1:3" x14ac:dyDescent="0.35">
      <c r="A500" t="s">
        <v>64</v>
      </c>
      <c r="B500" t="s">
        <v>7</v>
      </c>
      <c r="C500" s="3">
        <v>29009</v>
      </c>
    </row>
    <row r="501" spans="1:3" x14ac:dyDescent="0.35">
      <c r="A501" t="s">
        <v>64</v>
      </c>
      <c r="B501" t="s">
        <v>8</v>
      </c>
      <c r="C501" s="3">
        <v>9</v>
      </c>
    </row>
    <row r="502" spans="1:3" x14ac:dyDescent="0.35">
      <c r="A502" t="s">
        <v>64</v>
      </c>
      <c r="B502" t="s">
        <v>9</v>
      </c>
      <c r="C502" s="3">
        <v>28</v>
      </c>
    </row>
    <row r="503" spans="1:3" x14ac:dyDescent="0.35">
      <c r="A503" t="s">
        <v>64</v>
      </c>
      <c r="B503" t="s">
        <v>10</v>
      </c>
      <c r="C503" s="3">
        <v>5479</v>
      </c>
    </row>
    <row r="504" spans="1:3" x14ac:dyDescent="0.35">
      <c r="A504" t="s">
        <v>64</v>
      </c>
      <c r="B504" t="s">
        <v>11</v>
      </c>
      <c r="C504" s="3">
        <v>123136</v>
      </c>
    </row>
    <row r="505" spans="1:3" x14ac:dyDescent="0.35">
      <c r="A505" t="s">
        <v>64</v>
      </c>
      <c r="B505" t="s">
        <v>13</v>
      </c>
      <c r="C505" s="3">
        <v>574624</v>
      </c>
    </row>
    <row r="506" spans="1:3" x14ac:dyDescent="0.35">
      <c r="A506" t="s">
        <v>65</v>
      </c>
      <c r="B506" t="s">
        <v>4</v>
      </c>
      <c r="C506" s="3">
        <v>81082</v>
      </c>
    </row>
    <row r="507" spans="1:3" x14ac:dyDescent="0.35">
      <c r="A507" t="s">
        <v>65</v>
      </c>
      <c r="B507" t="s">
        <v>5</v>
      </c>
      <c r="C507" s="3">
        <v>9595</v>
      </c>
    </row>
    <row r="508" spans="1:3" x14ac:dyDescent="0.35">
      <c r="A508" t="s">
        <v>65</v>
      </c>
      <c r="B508" t="s">
        <v>6</v>
      </c>
      <c r="C508" s="3">
        <v>20988</v>
      </c>
    </row>
    <row r="509" spans="1:3" x14ac:dyDescent="0.35">
      <c r="A509" t="s">
        <v>65</v>
      </c>
      <c r="B509" t="s">
        <v>7</v>
      </c>
      <c r="C509" s="3">
        <v>7022</v>
      </c>
    </row>
    <row r="510" spans="1:3" x14ac:dyDescent="0.35">
      <c r="A510" t="s">
        <v>65</v>
      </c>
      <c r="B510" t="s">
        <v>8</v>
      </c>
      <c r="C510" s="3">
        <v>112</v>
      </c>
    </row>
    <row r="511" spans="1:3" x14ac:dyDescent="0.35">
      <c r="A511" t="s">
        <v>65</v>
      </c>
      <c r="B511" t="s">
        <v>9</v>
      </c>
      <c r="C511" s="3">
        <v>4423</v>
      </c>
    </row>
    <row r="512" spans="1:3" x14ac:dyDescent="0.35">
      <c r="A512" t="s">
        <v>65</v>
      </c>
      <c r="B512" t="s">
        <v>10</v>
      </c>
      <c r="C512" s="3">
        <v>19574</v>
      </c>
    </row>
    <row r="513" spans="1:3" x14ac:dyDescent="0.35">
      <c r="A513" t="s">
        <v>65</v>
      </c>
      <c r="B513" t="s">
        <v>11</v>
      </c>
      <c r="C513" s="3">
        <v>652297</v>
      </c>
    </row>
    <row r="514" spans="1:3" x14ac:dyDescent="0.35">
      <c r="A514" t="s">
        <v>65</v>
      </c>
      <c r="B514" t="s">
        <v>12</v>
      </c>
      <c r="C514" s="3">
        <v>2483</v>
      </c>
    </row>
    <row r="515" spans="1:3" x14ac:dyDescent="0.35">
      <c r="A515" t="s">
        <v>65</v>
      </c>
      <c r="B515" t="s">
        <v>13</v>
      </c>
      <c r="C515" s="3">
        <v>366068</v>
      </c>
    </row>
    <row r="516" spans="1:3" x14ac:dyDescent="0.35">
      <c r="A516" t="s">
        <v>66</v>
      </c>
      <c r="B516" t="s">
        <v>4</v>
      </c>
      <c r="C516" s="3">
        <v>290926</v>
      </c>
    </row>
    <row r="517" spans="1:3" x14ac:dyDescent="0.35">
      <c r="A517" t="s">
        <v>66</v>
      </c>
      <c r="B517" t="s">
        <v>5</v>
      </c>
      <c r="C517" s="3">
        <v>9516</v>
      </c>
    </row>
    <row r="518" spans="1:3" x14ac:dyDescent="0.35">
      <c r="A518" t="s">
        <v>66</v>
      </c>
      <c r="B518" t="s">
        <v>6</v>
      </c>
      <c r="C518" s="3">
        <v>109571</v>
      </c>
    </row>
    <row r="519" spans="1:3" x14ac:dyDescent="0.35">
      <c r="A519" t="s">
        <v>66</v>
      </c>
      <c r="B519" t="s">
        <v>7</v>
      </c>
      <c r="C519" s="3">
        <v>311044</v>
      </c>
    </row>
    <row r="520" spans="1:3" x14ac:dyDescent="0.35">
      <c r="A520" t="s">
        <v>66</v>
      </c>
      <c r="B520" t="s">
        <v>8</v>
      </c>
      <c r="C520" s="3">
        <v>416</v>
      </c>
    </row>
    <row r="521" spans="1:3" x14ac:dyDescent="0.35">
      <c r="A521" t="s">
        <v>66</v>
      </c>
      <c r="B521" t="s">
        <v>9</v>
      </c>
      <c r="C521" s="3">
        <v>3596</v>
      </c>
    </row>
    <row r="522" spans="1:3" x14ac:dyDescent="0.35">
      <c r="A522" t="s">
        <v>66</v>
      </c>
      <c r="B522" t="s">
        <v>10</v>
      </c>
      <c r="C522" s="3">
        <v>117727</v>
      </c>
    </row>
    <row r="523" spans="1:3" x14ac:dyDescent="0.35">
      <c r="A523" t="s">
        <v>66</v>
      </c>
      <c r="B523" t="s">
        <v>11</v>
      </c>
      <c r="C523" s="3">
        <v>1259681</v>
      </c>
    </row>
    <row r="524" spans="1:3" x14ac:dyDescent="0.35">
      <c r="A524" t="s">
        <v>66</v>
      </c>
      <c r="B524" t="s">
        <v>12</v>
      </c>
      <c r="C524" s="3">
        <v>5867</v>
      </c>
    </row>
    <row r="525" spans="1:3" x14ac:dyDescent="0.35">
      <c r="A525" t="s">
        <v>66</v>
      </c>
      <c r="B525" t="s">
        <v>13</v>
      </c>
      <c r="C525" s="3">
        <v>2200041</v>
      </c>
    </row>
    <row r="526" spans="1:3" x14ac:dyDescent="0.35">
      <c r="A526" t="s">
        <v>67</v>
      </c>
      <c r="B526" t="s">
        <v>4</v>
      </c>
      <c r="C526" s="3">
        <v>5068</v>
      </c>
    </row>
    <row r="527" spans="1:3" x14ac:dyDescent="0.35">
      <c r="A527" t="s">
        <v>67</v>
      </c>
      <c r="B527" t="s">
        <v>5</v>
      </c>
      <c r="C527" s="3">
        <v>42</v>
      </c>
    </row>
    <row r="528" spans="1:3" x14ac:dyDescent="0.35">
      <c r="A528" t="s">
        <v>67</v>
      </c>
      <c r="B528" t="s">
        <v>6</v>
      </c>
      <c r="C528" s="3">
        <v>629</v>
      </c>
    </row>
    <row r="529" spans="1:3" x14ac:dyDescent="0.35">
      <c r="A529" t="s">
        <v>67</v>
      </c>
      <c r="B529" t="s">
        <v>7</v>
      </c>
      <c r="C529" s="3">
        <v>11775</v>
      </c>
    </row>
    <row r="530" spans="1:3" x14ac:dyDescent="0.35">
      <c r="A530" t="s">
        <v>67</v>
      </c>
      <c r="B530" t="s">
        <v>8</v>
      </c>
      <c r="C530" s="3">
        <v>67</v>
      </c>
    </row>
    <row r="531" spans="1:3" x14ac:dyDescent="0.35">
      <c r="A531" t="s">
        <v>67</v>
      </c>
      <c r="B531" t="s">
        <v>9</v>
      </c>
      <c r="C531" s="3">
        <v>41</v>
      </c>
    </row>
    <row r="532" spans="1:3" x14ac:dyDescent="0.35">
      <c r="A532" t="s">
        <v>67</v>
      </c>
      <c r="B532" t="s">
        <v>10</v>
      </c>
      <c r="C532" s="3">
        <v>203</v>
      </c>
    </row>
    <row r="533" spans="1:3" x14ac:dyDescent="0.35">
      <c r="A533" t="s">
        <v>67</v>
      </c>
      <c r="B533" t="s">
        <v>11</v>
      </c>
      <c r="C533" s="3">
        <v>7556</v>
      </c>
    </row>
    <row r="534" spans="1:3" x14ac:dyDescent="0.35">
      <c r="A534" t="s">
        <v>67</v>
      </c>
      <c r="B534" t="s">
        <v>12</v>
      </c>
      <c r="C534" s="3">
        <v>2</v>
      </c>
    </row>
    <row r="535" spans="1:3" x14ac:dyDescent="0.35">
      <c r="A535" t="s">
        <v>67</v>
      </c>
      <c r="B535" t="s">
        <v>13</v>
      </c>
      <c r="C535" s="3">
        <v>12121</v>
      </c>
    </row>
    <row r="536" spans="1:3" x14ac:dyDescent="0.35">
      <c r="A536" t="s">
        <v>68</v>
      </c>
      <c r="B536" t="s">
        <v>4</v>
      </c>
      <c r="C536" s="3">
        <v>205</v>
      </c>
    </row>
    <row r="537" spans="1:3" x14ac:dyDescent="0.35">
      <c r="A537" t="s">
        <v>68</v>
      </c>
      <c r="B537" t="s">
        <v>5</v>
      </c>
      <c r="C537" s="3">
        <v>44</v>
      </c>
    </row>
    <row r="538" spans="1:3" x14ac:dyDescent="0.35">
      <c r="A538" t="s">
        <v>68</v>
      </c>
      <c r="B538" t="s">
        <v>6</v>
      </c>
      <c r="C538" s="3">
        <v>135</v>
      </c>
    </row>
    <row r="539" spans="1:3" x14ac:dyDescent="0.35">
      <c r="A539" t="s">
        <v>68</v>
      </c>
      <c r="B539" t="s">
        <v>7</v>
      </c>
      <c r="C539" s="3">
        <v>118</v>
      </c>
    </row>
    <row r="540" spans="1:3" x14ac:dyDescent="0.35">
      <c r="A540" t="s">
        <v>68</v>
      </c>
      <c r="B540" t="s">
        <v>8</v>
      </c>
      <c r="C540" s="3">
        <v>36</v>
      </c>
    </row>
    <row r="541" spans="1:3" x14ac:dyDescent="0.35">
      <c r="A541" t="s">
        <v>68</v>
      </c>
      <c r="B541" t="s">
        <v>9</v>
      </c>
      <c r="C541" s="3">
        <v>22</v>
      </c>
    </row>
    <row r="542" spans="1:3" x14ac:dyDescent="0.35">
      <c r="A542" t="s">
        <v>68</v>
      </c>
      <c r="B542" t="s">
        <v>10</v>
      </c>
      <c r="C542" s="3">
        <v>38</v>
      </c>
    </row>
    <row r="543" spans="1:3" x14ac:dyDescent="0.35">
      <c r="A543" t="s">
        <v>68</v>
      </c>
      <c r="B543" t="s">
        <v>11</v>
      </c>
      <c r="C543" s="3">
        <v>11637</v>
      </c>
    </row>
    <row r="544" spans="1:3" x14ac:dyDescent="0.35">
      <c r="A544" t="s">
        <v>68</v>
      </c>
      <c r="B544" t="s">
        <v>12</v>
      </c>
      <c r="C544" s="3">
        <v>383951</v>
      </c>
    </row>
    <row r="545" spans="1:3" x14ac:dyDescent="0.35">
      <c r="A545" t="s">
        <v>68</v>
      </c>
      <c r="B545" t="s">
        <v>13</v>
      </c>
      <c r="C545" s="3">
        <v>3700</v>
      </c>
    </row>
    <row r="546" spans="1:3" x14ac:dyDescent="0.35">
      <c r="A546" t="s">
        <v>69</v>
      </c>
      <c r="B546" t="s">
        <v>4</v>
      </c>
      <c r="C546" s="3">
        <v>292200</v>
      </c>
    </row>
    <row r="547" spans="1:3" x14ac:dyDescent="0.35">
      <c r="A547" t="s">
        <v>69</v>
      </c>
      <c r="B547" t="s">
        <v>5</v>
      </c>
      <c r="C547" s="3">
        <v>46274</v>
      </c>
    </row>
    <row r="548" spans="1:3" x14ac:dyDescent="0.35">
      <c r="A548" t="s">
        <v>69</v>
      </c>
      <c r="B548" t="s">
        <v>6</v>
      </c>
      <c r="C548" s="3">
        <v>378022</v>
      </c>
    </row>
    <row r="549" spans="1:3" x14ac:dyDescent="0.35">
      <c r="A549" t="s">
        <v>69</v>
      </c>
      <c r="B549" t="s">
        <v>7</v>
      </c>
      <c r="C549" s="3">
        <v>99213</v>
      </c>
    </row>
    <row r="550" spans="1:3" x14ac:dyDescent="0.35">
      <c r="A550" t="s">
        <v>69</v>
      </c>
      <c r="B550" t="s">
        <v>8</v>
      </c>
      <c r="C550" s="3">
        <v>4505</v>
      </c>
    </row>
    <row r="551" spans="1:3" x14ac:dyDescent="0.35">
      <c r="A551" t="s">
        <v>69</v>
      </c>
      <c r="B551" t="s">
        <v>9</v>
      </c>
      <c r="C551" s="3">
        <v>22556</v>
      </c>
    </row>
    <row r="552" spans="1:3" x14ac:dyDescent="0.35">
      <c r="A552" t="s">
        <v>69</v>
      </c>
      <c r="B552" t="s">
        <v>10</v>
      </c>
      <c r="C552" s="3">
        <v>270219</v>
      </c>
    </row>
    <row r="553" spans="1:3" x14ac:dyDescent="0.35">
      <c r="A553" t="s">
        <v>69</v>
      </c>
      <c r="B553" t="s">
        <v>11</v>
      </c>
      <c r="C553" s="3">
        <v>2084042</v>
      </c>
    </row>
    <row r="554" spans="1:3" x14ac:dyDescent="0.35">
      <c r="A554" t="s">
        <v>69</v>
      </c>
      <c r="B554" t="s">
        <v>12</v>
      </c>
      <c r="C554" s="3">
        <v>6208</v>
      </c>
    </row>
    <row r="555" spans="1:3" x14ac:dyDescent="0.35">
      <c r="A555" t="s">
        <v>69</v>
      </c>
      <c r="B555" t="s">
        <v>13</v>
      </c>
      <c r="C555" s="3">
        <v>683991</v>
      </c>
    </row>
    <row r="556" spans="1:3" x14ac:dyDescent="0.35">
      <c r="A556" t="s">
        <v>70</v>
      </c>
      <c r="B556" t="s">
        <v>4</v>
      </c>
      <c r="C556" s="3">
        <v>121147</v>
      </c>
    </row>
    <row r="557" spans="1:3" x14ac:dyDescent="0.35">
      <c r="A557" t="s">
        <v>70</v>
      </c>
      <c r="B557" t="s">
        <v>5</v>
      </c>
      <c r="C557" s="3">
        <v>24409</v>
      </c>
    </row>
    <row r="558" spans="1:3" x14ac:dyDescent="0.35">
      <c r="A558" t="s">
        <v>70</v>
      </c>
      <c r="B558" t="s">
        <v>6</v>
      </c>
      <c r="C558" s="3">
        <v>72067</v>
      </c>
    </row>
    <row r="559" spans="1:3" x14ac:dyDescent="0.35">
      <c r="A559" t="s">
        <v>70</v>
      </c>
      <c r="B559" t="s">
        <v>7</v>
      </c>
      <c r="C559" s="3">
        <v>92639</v>
      </c>
    </row>
    <row r="560" spans="1:3" x14ac:dyDescent="0.35">
      <c r="A560" t="s">
        <v>70</v>
      </c>
      <c r="B560" t="s">
        <v>8</v>
      </c>
      <c r="C560" s="3">
        <v>412</v>
      </c>
    </row>
    <row r="561" spans="1:3" x14ac:dyDescent="0.35">
      <c r="A561" t="s">
        <v>70</v>
      </c>
      <c r="B561" t="s">
        <v>9</v>
      </c>
      <c r="C561" s="3">
        <v>3316</v>
      </c>
    </row>
    <row r="562" spans="1:3" x14ac:dyDescent="0.35">
      <c r="A562" t="s">
        <v>70</v>
      </c>
      <c r="B562" t="s">
        <v>10</v>
      </c>
      <c r="C562" s="3">
        <v>68567</v>
      </c>
    </row>
    <row r="563" spans="1:3" x14ac:dyDescent="0.35">
      <c r="A563" t="s">
        <v>70</v>
      </c>
      <c r="B563" t="s">
        <v>11</v>
      </c>
      <c r="C563" s="3">
        <v>2122440</v>
      </c>
    </row>
    <row r="564" spans="1:3" x14ac:dyDescent="0.35">
      <c r="A564" t="s">
        <v>70</v>
      </c>
      <c r="B564" t="s">
        <v>12</v>
      </c>
      <c r="C564" s="3">
        <v>8151</v>
      </c>
    </row>
    <row r="565" spans="1:3" x14ac:dyDescent="0.35">
      <c r="A565" t="s">
        <v>70</v>
      </c>
      <c r="B565" t="s">
        <v>13</v>
      </c>
      <c r="C565" s="3">
        <v>299352</v>
      </c>
    </row>
    <row r="566" spans="1:3" x14ac:dyDescent="0.35">
      <c r="A566" t="s">
        <v>71</v>
      </c>
      <c r="B566" t="s">
        <v>4</v>
      </c>
      <c r="C566" s="3">
        <v>7722</v>
      </c>
    </row>
    <row r="567" spans="1:3" x14ac:dyDescent="0.35">
      <c r="A567" t="s">
        <v>71</v>
      </c>
      <c r="B567" t="s">
        <v>5</v>
      </c>
      <c r="C567" s="3">
        <v>634</v>
      </c>
    </row>
    <row r="568" spans="1:3" x14ac:dyDescent="0.35">
      <c r="A568" t="s">
        <v>71</v>
      </c>
      <c r="B568" t="s">
        <v>6</v>
      </c>
      <c r="C568" s="3">
        <v>4951</v>
      </c>
    </row>
    <row r="569" spans="1:3" x14ac:dyDescent="0.35">
      <c r="A569" t="s">
        <v>71</v>
      </c>
      <c r="B569" t="s">
        <v>7</v>
      </c>
      <c r="C569" s="3">
        <v>18404</v>
      </c>
    </row>
    <row r="570" spans="1:3" x14ac:dyDescent="0.35">
      <c r="A570" t="s">
        <v>71</v>
      </c>
      <c r="B570" t="s">
        <v>8</v>
      </c>
      <c r="C570" s="3">
        <v>3584</v>
      </c>
    </row>
    <row r="571" spans="1:3" x14ac:dyDescent="0.35">
      <c r="A571" t="s">
        <v>71</v>
      </c>
      <c r="B571" t="s">
        <v>9</v>
      </c>
      <c r="C571" s="3">
        <v>274</v>
      </c>
    </row>
    <row r="572" spans="1:3" x14ac:dyDescent="0.35">
      <c r="A572" t="s">
        <v>71</v>
      </c>
      <c r="B572" t="s">
        <v>10</v>
      </c>
      <c r="C572" s="3">
        <v>844</v>
      </c>
    </row>
    <row r="573" spans="1:3" x14ac:dyDescent="0.35">
      <c r="A573" t="s">
        <v>71</v>
      </c>
      <c r="B573" t="s">
        <v>11</v>
      </c>
      <c r="C573" s="3">
        <v>517083</v>
      </c>
    </row>
    <row r="574" spans="1:3" x14ac:dyDescent="0.35">
      <c r="A574" t="s">
        <v>71</v>
      </c>
      <c r="B574" t="s">
        <v>12</v>
      </c>
      <c r="C574" s="3">
        <v>4013</v>
      </c>
    </row>
    <row r="575" spans="1:3" x14ac:dyDescent="0.35">
      <c r="A575" t="s">
        <v>71</v>
      </c>
      <c r="B575" t="s">
        <v>13</v>
      </c>
      <c r="C575" s="3">
        <v>115071</v>
      </c>
    </row>
    <row r="576" spans="1:3" x14ac:dyDescent="0.35">
      <c r="A576" t="s">
        <v>72</v>
      </c>
      <c r="B576" t="s">
        <v>4</v>
      </c>
      <c r="C576" s="3">
        <v>6956</v>
      </c>
    </row>
    <row r="577" spans="1:3" x14ac:dyDescent="0.35">
      <c r="A577" t="s">
        <v>72</v>
      </c>
      <c r="B577" t="s">
        <v>5</v>
      </c>
      <c r="C577" s="3">
        <v>6063</v>
      </c>
    </row>
    <row r="578" spans="1:3" x14ac:dyDescent="0.35">
      <c r="A578" t="s">
        <v>72</v>
      </c>
      <c r="B578" t="s">
        <v>6</v>
      </c>
      <c r="C578" s="3">
        <v>827</v>
      </c>
    </row>
    <row r="579" spans="1:3" x14ac:dyDescent="0.35">
      <c r="A579" t="s">
        <v>72</v>
      </c>
      <c r="B579" t="s">
        <v>7</v>
      </c>
      <c r="C579" s="3">
        <v>718</v>
      </c>
    </row>
    <row r="580" spans="1:3" x14ac:dyDescent="0.35">
      <c r="A580" t="s">
        <v>72</v>
      </c>
      <c r="B580" t="s">
        <v>8</v>
      </c>
      <c r="C580" s="3">
        <v>6841</v>
      </c>
    </row>
    <row r="581" spans="1:3" x14ac:dyDescent="0.35">
      <c r="A581" t="s">
        <v>72</v>
      </c>
      <c r="B581" t="s">
        <v>9</v>
      </c>
      <c r="C581" s="3">
        <v>72</v>
      </c>
    </row>
    <row r="582" spans="1:3" x14ac:dyDescent="0.35">
      <c r="A582" t="s">
        <v>72</v>
      </c>
      <c r="B582" t="s">
        <v>10</v>
      </c>
      <c r="C582" s="3">
        <v>1532</v>
      </c>
    </row>
    <row r="583" spans="1:3" x14ac:dyDescent="0.35">
      <c r="A583" t="s">
        <v>72</v>
      </c>
      <c r="B583" t="s">
        <v>11</v>
      </c>
      <c r="C583" s="3">
        <v>59308</v>
      </c>
    </row>
    <row r="584" spans="1:3" x14ac:dyDescent="0.35">
      <c r="A584" t="s">
        <v>72</v>
      </c>
      <c r="B584" t="s">
        <v>12</v>
      </c>
      <c r="C584" s="3">
        <v>1179</v>
      </c>
    </row>
    <row r="585" spans="1:3" x14ac:dyDescent="0.35">
      <c r="A585" t="s">
        <v>72</v>
      </c>
      <c r="B585" t="s">
        <v>13</v>
      </c>
      <c r="C585" s="3">
        <v>125688</v>
      </c>
    </row>
  </sheetData>
  <autoFilter ref="A1:C585" xr:uid="{C2A64C72-0984-4C0F-A514-5E19B4D7F170}"/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7FAA-721A-4869-9F4D-FDF6055933A0}">
  <dimension ref="A1:A5"/>
  <sheetViews>
    <sheetView zoomScale="140" zoomScaleNormal="140" workbookViewId="0">
      <selection activeCell="F15" sqref="F15"/>
    </sheetView>
  </sheetViews>
  <sheetFormatPr defaultRowHeight="14.5" x14ac:dyDescent="0.35"/>
  <sheetData>
    <row r="1" spans="1:1" x14ac:dyDescent="0.35">
      <c r="A1" t="s">
        <v>77</v>
      </c>
    </row>
    <row r="2" spans="1:1" x14ac:dyDescent="0.35">
      <c r="A2" t="s">
        <v>78</v>
      </c>
    </row>
    <row r="3" spans="1:1" x14ac:dyDescent="0.35">
      <c r="A3" t="s">
        <v>79</v>
      </c>
    </row>
    <row r="4" spans="1:1" x14ac:dyDescent="0.35">
      <c r="A4" t="s">
        <v>80</v>
      </c>
    </row>
    <row r="5" spans="1:1" x14ac:dyDescent="0.35">
      <c r="A5" t="s">
        <v>81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Light, Megan (CDC/DDID/NCEZID/DPEI)</dc:creator>
  <cp:lastModifiedBy>Fowlie, Kate (CDC/DDID/NCEZID/OD)</cp:lastModifiedBy>
  <dcterms:created xsi:type="dcterms:W3CDTF">2021-05-14T14:07:03Z</dcterms:created>
  <dcterms:modified xsi:type="dcterms:W3CDTF">2021-05-14T19:35:23Z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2021-05-14T15:03:19Z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4957cc8d-7291-46dc-ba94-e68078840a5f</vt:lpwstr>
  </property>
  <property fmtid="{D5CDD505-2E9C-101B-9397-08002B2CF9AE}" pid="8" name="MSIP_Label_7b94a7b8-f06c-4dfe-bdcc-9b548fd58c31_ContentBits">
    <vt:lpwstr>0</vt:lpwstr>
  </property>
</Properties>
</file>