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"/>
    </mc:Choice>
  </mc:AlternateContent>
  <xr:revisionPtr revIDLastSave="0" documentId="13_ncr:1_{12B00927-A33A-4135-BE7B-C3228D113477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D4-6" sheetId="1" r:id="rId1"/>
  </sheets>
  <externalReferences>
    <externalReference r:id="rId2"/>
  </externalReferences>
  <definedNames>
    <definedName name="_xlnm._FilterDatabase" localSheetId="0" hidden="1">'D4-6'!$A$1:$N$186</definedName>
    <definedName name="APIGroup">'[1]OCB Integration'!$B$2:$B$41</definedName>
    <definedName name="Release">[1]Plan.Dev.Releases!$A$2:$A$22</definedName>
    <definedName name="ShowTree">'D4-6'!$B$1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R1" i="1"/>
  <c r="Q1" i="1"/>
  <c r="P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  <author>Long Dao Ngoc (IT - Retail)</author>
  </authors>
  <commentList>
    <comment ref="K33" authorId="0" shapeId="0" xr:uid="{3020DCA4-F1A9-4D2F-BCFD-236A8E390608}">
      <text>
        <r>
          <rPr>
            <b/>
            <sz val="9"/>
            <color indexed="81"/>
            <rFont val="Tahoma"/>
            <charset val="1"/>
          </rPr>
          <t>Desktop:</t>
        </r>
        <r>
          <rPr>
            <sz val="9"/>
            <color indexed="81"/>
            <rFont val="Tahoma"/>
            <charset val="1"/>
          </rPr>
          <t xml:space="preserve">
trùng với Loan Detail
</t>
        </r>
      </text>
    </comment>
    <comment ref="D69" authorId="1" shapeId="0" xr:uid="{00000000-0006-0000-0000-000001000000}">
      <text>
        <r>
          <rPr>
            <sz val="9"/>
            <color indexed="81"/>
            <rFont val="Tahoma"/>
            <family val="2"/>
          </rPr>
          <t>FW: vpbank.ocb.a13: Current project status</t>
        </r>
      </text>
    </comment>
    <comment ref="D70" authorId="1" shapeId="0" xr:uid="{00000000-0006-0000-0000-000002000000}">
      <text>
        <r>
          <rPr>
            <sz val="9"/>
            <color indexed="81"/>
            <rFont val="Tahoma"/>
            <family val="2"/>
          </rPr>
          <t>FW: vpbank.ocb.a13: Current project status</t>
        </r>
      </text>
    </comment>
  </commentList>
</comments>
</file>

<file path=xl/sharedStrings.xml><?xml version="1.0" encoding="utf-8"?>
<sst xmlns="http://schemas.openxmlformats.org/spreadsheetml/2006/main" count="656" uniqueCount="256">
  <si>
    <t>Entity
Delivery</t>
  </si>
  <si>
    <t>FL</t>
  </si>
  <si>
    <t>Module</t>
  </si>
  <si>
    <t>Feature</t>
  </si>
  <si>
    <t>Delivery</t>
  </si>
  <si>
    <t>Release</t>
  </si>
  <si>
    <t>BRDs</t>
  </si>
  <si>
    <t>As-is APIs' Start Date</t>
  </si>
  <si>
    <t>As-is APIs' Finished Date</t>
  </si>
  <si>
    <t>PIC</t>
  </si>
  <si>
    <t>Status</t>
  </si>
  <si>
    <t>Change Ref</t>
  </si>
  <si>
    <t>Description</t>
  </si>
  <si>
    <t>BA &amp; PO in charge</t>
  </si>
  <si>
    <t>D1</t>
  </si>
  <si>
    <t>02_07</t>
  </si>
  <si>
    <t>Authorization</t>
  </si>
  <si>
    <t>Forgot password</t>
  </si>
  <si>
    <t>D6</t>
  </si>
  <si>
    <t>OP00008 - Forgot password.docx</t>
  </si>
  <si>
    <t>26.10.2018</t>
  </si>
  <si>
    <t>14.11.2018</t>
  </si>
  <si>
    <t>HaNV9</t>
  </si>
  <si>
    <t>WIP</t>
  </si>
  <si>
    <t>UIUX.N11</t>
  </si>
  <si>
    <t>Duplicate with CR in Portfolio Q4/2018</t>
  </si>
  <si>
    <t>TuCV</t>
  </si>
  <si>
    <t>D5</t>
  </si>
  <si>
    <t>03_01</t>
  </si>
  <si>
    <t>Main</t>
  </si>
  <si>
    <t>My finance</t>
  </si>
  <si>
    <t>D4</t>
  </si>
  <si>
    <t>My Finance.docx</t>
  </si>
  <si>
    <t>01.09.2018</t>
  </si>
  <si>
    <t>09.11.2018</t>
  </si>
  <si>
    <t>VanNTH10</t>
  </si>
  <si>
    <t>04_10_02</t>
  </si>
  <si>
    <t>Card</t>
  </si>
  <si>
    <t>Supplement Card</t>
  </si>
  <si>
    <t>D4R14</t>
  </si>
  <si>
    <t>Card030_Supplement card.docx</t>
  </si>
  <si>
    <t>07.11.2018</t>
  </si>
  <si>
    <t>13.11.2018</t>
  </si>
  <si>
    <t>CongHV</t>
  </si>
  <si>
    <t>04_13</t>
  </si>
  <si>
    <t>Credit open new credit cards</t>
  </si>
  <si>
    <t>D6R17</t>
  </si>
  <si>
    <t>Card022_Open new credit card.docx</t>
  </si>
  <si>
    <t>22.10.2018</t>
  </si>
  <si>
    <t>25.10.2018</t>
  </si>
  <si>
    <t>CuongNH25</t>
  </si>
  <si>
    <t>Done</t>
  </si>
  <si>
    <t>UIUX.U19</t>
  </si>
  <si>
    <t>https://jira.vpbank.com.vn/browse/NEB-1123</t>
  </si>
  <si>
    <t>04_</t>
  </si>
  <si>
    <t>Card Installment (Đăng ký vay trả góp)</t>
  </si>
  <si>
    <t>Card024_Card Installment.doc</t>
  </si>
  <si>
    <t>HiepNQ1</t>
  </si>
  <si>
    <t>Payment and installment registration</t>
  </si>
  <si>
    <t>Open</t>
  </si>
  <si>
    <t>Thanh toán và đăng ký trả góp</t>
  </si>
  <si>
    <t>07_07</t>
  </si>
  <si>
    <t>Payment</t>
  </si>
  <si>
    <t>Alert bill pay</t>
  </si>
  <si>
    <t>OP00038_Alert Bill Pay.docx</t>
  </si>
  <si>
    <t>BachLD</t>
  </si>
  <si>
    <t>09_01</t>
  </si>
  <si>
    <t>Saving</t>
  </si>
  <si>
    <t xml:space="preserve">Saving info </t>
  </si>
  <si>
    <t>Main001_My Finance.doc</t>
  </si>
  <si>
    <t>Thanh</t>
  </si>
  <si>
    <t>(account number, principal amount, terms, interest rate, currency, maturity date, interest date)</t>
  </si>
  <si>
    <t xml:space="preserve">BA: LanNTM (lanntm@vpbank.com.vn, 0386462991)
PO: NinhDT5 (ninhdt5@vpbank.com.vn, 0984049609)
</t>
  </si>
  <si>
    <t>09_03</t>
  </si>
  <si>
    <t>Open saving</t>
  </si>
  <si>
    <t>Savi001_Open saving.docx</t>
  </si>
  <si>
    <t>Planning</t>
  </si>
  <si>
    <t>09_07</t>
  </si>
  <si>
    <t>Open Smart Combo (Saving + Secured OD)</t>
  </si>
  <si>
    <t>Savi003_Open Smart Combo.docx</t>
  </si>
  <si>
    <t>https://vpb.sharepoint.com/:w:/s/uiuxproject/EfJlSsD_NCVNnIpWzFVtZIcBVIuDL6eNmPle3FCE59LeAQ?e=9gmVNu</t>
  </si>
  <si>
    <t>09_04</t>
  </si>
  <si>
    <t>Settle online saving</t>
  </si>
  <si>
    <t>Savi002_Settle Saving.docx</t>
  </si>
  <si>
    <t>https://jira.vpbank.com.vn/browse/MOB-93</t>
  </si>
  <si>
    <t>09_04_01</t>
  </si>
  <si>
    <t>Settle Smart Combo</t>
  </si>
  <si>
    <t>https://vpb.sharepoint.com/:w:/s/uiuxproject/EUJLGf_fRwxEhQChyxUeaowBETZb6Y0H5EOcj3XNyV04_A?e=nnRSPd</t>
  </si>
  <si>
    <t>09_09</t>
  </si>
  <si>
    <t xml:space="preserve">Manage Saving </t>
  </si>
  <si>
    <t>Savi008_Manage saving account.docx</t>
  </si>
  <si>
    <t>09_08</t>
  </si>
  <si>
    <t>Transfer to Easy Saving Account</t>
  </si>
  <si>
    <t>09_05</t>
  </si>
  <si>
    <t>Saving details</t>
  </si>
  <si>
    <t>29.10.2018</t>
  </si>
  <si>
    <t>09_10</t>
  </si>
  <si>
    <t>Change Settle method</t>
  </si>
  <si>
    <t>09_06</t>
  </si>
  <si>
    <t>Rename Saving Account</t>
  </si>
  <si>
    <t>https://jira.vpbank.com.vn/browse/MOB-253</t>
  </si>
  <si>
    <t>12_01</t>
  </si>
  <si>
    <t>Loan</t>
  </si>
  <si>
    <t>Loan account</t>
  </si>
  <si>
    <t>D4R16</t>
  </si>
  <si>
    <t>Lend013b_Loan Detail.docx</t>
  </si>
  <si>
    <t>KhoaND</t>
  </si>
  <si>
    <t xml:space="preserve">BA: LanNTM (lanntm@vpbank.com.vn, 0977206555)
PO: TrangNT122 (trangnt122@vpbank.com.vn, 0984049609)
</t>
  </si>
  <si>
    <t>12_04</t>
  </si>
  <si>
    <t>Loan detail</t>
  </si>
  <si>
    <t>12_03</t>
  </si>
  <si>
    <t>Scenario: Open loan</t>
  </si>
  <si>
    <t>Lend008_Open UPL.docx</t>
  </si>
  <si>
    <t>Unsecured personal loan(UPL)</t>
  </si>
  <si>
    <t>11_01</t>
  </si>
  <si>
    <t>UPL</t>
  </si>
  <si>
    <t>Open UPL</t>
  </si>
  <si>
    <t>11_02</t>
  </si>
  <si>
    <t>View detail UPL</t>
  </si>
  <si>
    <t>11_03</t>
  </si>
  <si>
    <t>Settle UPL</t>
  </si>
  <si>
    <t>Lend010_Settle UPL.docx</t>
  </si>
  <si>
    <t>12_02</t>
  </si>
  <si>
    <t>Loan history</t>
  </si>
  <si>
    <t>10_09</t>
  </si>
  <si>
    <t>Overdraft</t>
  </si>
  <si>
    <t>Overview</t>
  </si>
  <si>
    <t>D4R15</t>
  </si>
  <si>
    <t>10_05</t>
  </si>
  <si>
    <t>Overdraft details</t>
  </si>
  <si>
    <t>Lend005_Overdraft Detail.docx</t>
  </si>
  <si>
    <t>Scenario: Request Overdraft</t>
  </si>
  <si>
    <t>10_02</t>
  </si>
  <si>
    <t>Open secure overdraft</t>
  </si>
  <si>
    <t>Lend002_Open Secured Overdraft.docx</t>
  </si>
  <si>
    <t>10_03</t>
  </si>
  <si>
    <t>Open unsecure overdraft</t>
  </si>
  <si>
    <t>Lend003_Open Unsecured Overdraft.docx</t>
  </si>
  <si>
    <t>10_04</t>
  </si>
  <si>
    <t>Scenario: increase limits</t>
  </si>
  <si>
    <t>Lend004_Increase Secured Overdraft.docx</t>
  </si>
  <si>
    <t>10_06</t>
  </si>
  <si>
    <t>Scenario: settle overdraft</t>
  </si>
  <si>
    <t>Lend006_Settle Overdraft.docx</t>
  </si>
  <si>
    <t>10_01</t>
  </si>
  <si>
    <t>Overdraft account</t>
  </si>
  <si>
    <t>10_07</t>
  </si>
  <si>
    <t>Settle unsecured overdraft account</t>
  </si>
  <si>
    <t>Increase Secure OD</t>
  </si>
  <si>
    <t>https://jira.vpbank.com.vn/browse/MOB-94</t>
  </si>
  <si>
    <t>10_08</t>
  </si>
  <si>
    <t>Topup OD</t>
  </si>
  <si>
    <t>Lend012_Topup OD.docx</t>
  </si>
  <si>
    <t>Settlle secure ovedraft account</t>
  </si>
  <si>
    <t>08_01</t>
  </si>
  <si>
    <t>Scheduled Payment</t>
  </si>
  <si>
    <t>D2R9</t>
  </si>
  <si>
    <t>08_02</t>
  </si>
  <si>
    <t>08_03</t>
  </si>
  <si>
    <t>08_04</t>
  </si>
  <si>
    <t>22_01</t>
  </si>
  <si>
    <t>Loyalty</t>
  </si>
  <si>
    <t>Enquiry points (iCash)</t>
  </si>
  <si>
    <t>D6R18</t>
  </si>
  <si>
    <t>Main008_Loyalty.docx</t>
  </si>
  <si>
    <t>https://jira.vpbank.com.vn/browse/EBK-1676</t>
  </si>
  <si>
    <t>22_02</t>
  </si>
  <si>
    <t>Redeem a gift</t>
  </si>
  <si>
    <t>22_03</t>
  </si>
  <si>
    <t>Monitor the order</t>
  </si>
  <si>
    <t>22_04</t>
  </si>
  <si>
    <t>Loyalty info</t>
  </si>
  <si>
    <t>22_05</t>
  </si>
  <si>
    <t>Gift store</t>
  </si>
  <si>
    <t>15_02_08</t>
  </si>
  <si>
    <t>More</t>
  </si>
  <si>
    <t>Private information</t>
  </si>
  <si>
    <t>Main006_More.docx</t>
  </si>
  <si>
    <t>Đã có service hiển thị thông tin</t>
  </si>
  <si>
    <t>15_02_09</t>
  </si>
  <si>
    <t>Scenario: edit profile</t>
  </si>
  <si>
    <t>Qulix</t>
  </si>
  <si>
    <t>Change avatar only per device</t>
  </si>
  <si>
    <t>15_04</t>
  </si>
  <si>
    <t>Notification list</t>
  </si>
  <si>
    <t>UIUX</t>
  </si>
  <si>
    <t>CMS thực hiện</t>
  </si>
  <si>
    <t>15_01</t>
  </si>
  <si>
    <t>Settings \ Touch ID &amp; short PIN</t>
  </si>
  <si>
    <t>D2R6</t>
  </si>
  <si>
    <t>15_02_07</t>
  </si>
  <si>
    <t>Settings \ Enable/Disable short PIN</t>
  </si>
  <si>
    <t>No APIs required</t>
  </si>
  <si>
    <t>15_05</t>
  </si>
  <si>
    <t>Saving interest rate</t>
  </si>
  <si>
    <t>?</t>
  </si>
  <si>
    <t>16_02</t>
  </si>
  <si>
    <t>ATM&amp;Branches \ Route</t>
  </si>
  <si>
    <t>D6R19</t>
  </si>
  <si>
    <t>Dùng app bên thứ 3</t>
  </si>
  <si>
    <t>16_03</t>
  </si>
  <si>
    <t>ATM&amp;Branches \ Filter</t>
  </si>
  <si>
    <t>Hỏi lại Phát triển mạng lưới về CDN</t>
  </si>
  <si>
    <t>16_04</t>
  </si>
  <si>
    <t>ATM&amp;Branches \ View list</t>
  </si>
  <si>
    <t>Client sử lý thêm 1 view</t>
  </si>
  <si>
    <t>16_05</t>
  </si>
  <si>
    <t>ATM&amp;Branches \ View on map</t>
  </si>
  <si>
    <t>Client sẽ làm</t>
  </si>
  <si>
    <t>15_06</t>
  </si>
  <si>
    <t>FAQ</t>
  </si>
  <si>
    <t>UIUX - CMS quản lý</t>
  </si>
  <si>
    <t>23_01</t>
  </si>
  <si>
    <t>E-Wallet \ Register and map e-wallet</t>
  </si>
  <si>
    <t>BinhNT37</t>
  </si>
  <si>
    <t>https://jira.vpbank.com.vn/browse/EBK-3297</t>
  </si>
  <si>
    <t>23_02</t>
  </si>
  <si>
    <t>E-Wallet \ Top up to e-wallet</t>
  </si>
  <si>
    <t>23_03</t>
  </si>
  <si>
    <t>E-Wallet \ Unmap e-wallet</t>
  </si>
  <si>
    <t>23_04</t>
  </si>
  <si>
    <t>E-Wallet \ MOMO</t>
  </si>
  <si>
    <t>17_01</t>
  </si>
  <si>
    <t>Currency exchange</t>
  </si>
  <si>
    <t>02_02</t>
  </si>
  <si>
    <t>Create account</t>
  </si>
  <si>
    <t>Pp</t>
  </si>
  <si>
    <t>D2R8</t>
  </si>
  <si>
    <t>Postponed</t>
  </si>
  <si>
    <t>Postpone ( don’t have backend CRQ1/2019)</t>
  </si>
  <si>
    <t>02_01</t>
  </si>
  <si>
    <t>Become VPBank Client</t>
  </si>
  <si>
    <t>07_06_02</t>
  </si>
  <si>
    <t>QR code payment from search page</t>
  </si>
  <si>
    <t>04_05</t>
  </si>
  <si>
    <t>Reissue card</t>
  </si>
  <si>
    <t>Bl</t>
  </si>
  <si>
    <t>Block ( don’t have backend and on going build product procedure for Approved CRQ1/2019)</t>
  </si>
  <si>
    <t>04_17</t>
  </si>
  <si>
    <t>Cash withdraw from credit card.</t>
  </si>
  <si>
    <t>Đăng ký mở thẻ tín dụng (Credit open new credit cards)</t>
  </si>
  <si>
    <t>https://jira.vpbank.com.vn/browse/MOB-91</t>
  </si>
  <si>
    <t>04_15</t>
  </si>
  <si>
    <t>04_16</t>
  </si>
  <si>
    <t>Payment and installment registration (TT và đăng ký trả góp)</t>
  </si>
  <si>
    <t>N/A</t>
  </si>
  <si>
    <t>03_04</t>
  </si>
  <si>
    <t>Promotion</t>
  </si>
  <si>
    <t>19.10.2018</t>
  </si>
  <si>
    <t>Main007_Promotion.docx</t>
  </si>
  <si>
    <t>27.11.2018</t>
  </si>
  <si>
    <t>29.11.2018</t>
  </si>
  <si>
    <t>Ngoc</t>
  </si>
  <si>
    <t>Cancelled</t>
  </si>
  <si>
    <t>Comment</t>
  </si>
  <si>
    <t>DucLM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</si>
</sst>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2A]d\ mmm\ yy;@"/>
  </numFmts>
  <fonts count="9" x14ac:knownFonts="1">
    <font>
      <sz val="11"/>
      <color theme="1"/>
      <name val="Arial"/>
      <family val="2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textRotation="90" wrapText="1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Fill="1" applyAlignment="1">
      <alignment vertical="top"/>
    </xf>
    <xf numFmtId="14" fontId="3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2" fillId="0" borderId="0" xfId="0" applyFont="1" applyFill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horizontal="right" vertical="top"/>
    </xf>
    <xf numFmtId="0" fontId="3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 indent="1"/>
    </xf>
    <xf numFmtId="0" fontId="3" fillId="3" borderId="0" xfId="0" applyFont="1" applyFill="1" applyAlignment="1">
      <alignment horizontal="left" vertical="top" wrapText="1" indent="2"/>
    </xf>
    <xf numFmtId="0" fontId="2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64" fontId="3" fillId="3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PBank\GIT\uiux\pvd_qlx2\dbo-mb\docs\management\Qulix-VPbank_OCB.MB_P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OpenQuestions"/>
      <sheetName val="BRDs"/>
      <sheetName val="Features"/>
      <sheetName val="Features.UpdateSources"/>
      <sheetName val="Plan.Dev"/>
      <sheetName val="Plan.Dev.Releases"/>
      <sheetName val="OCB Integration"/>
      <sheetName val="Plan.General"/>
      <sheetName val="Tasks"/>
      <sheetName val="Modules"/>
      <sheetName val="Work model"/>
      <sheetName val="Report"/>
      <sheetName val="OCB API up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D1R1</v>
          </cell>
        </row>
        <row r="3">
          <cell r="A3" t="str">
            <v>D1R2</v>
          </cell>
        </row>
        <row r="4">
          <cell r="A4" t="str">
            <v>D1R3</v>
          </cell>
        </row>
        <row r="5">
          <cell r="A5" t="str">
            <v>D1R4</v>
          </cell>
        </row>
        <row r="6">
          <cell r="A6" t="str">
            <v>D1R5</v>
          </cell>
        </row>
        <row r="7">
          <cell r="A7" t="str">
            <v>D1R5.1</v>
          </cell>
        </row>
        <row r="8">
          <cell r="A8" t="str">
            <v>D2R6</v>
          </cell>
        </row>
        <row r="9">
          <cell r="A9" t="str">
            <v>D2R7</v>
          </cell>
        </row>
        <row r="10">
          <cell r="A10" t="str">
            <v>D2R7.6</v>
          </cell>
        </row>
        <row r="11">
          <cell r="A11" t="str">
            <v>D2R8</v>
          </cell>
        </row>
        <row r="12">
          <cell r="A12" t="str">
            <v>D2R9</v>
          </cell>
        </row>
        <row r="13">
          <cell r="A13" t="str">
            <v>D3R10</v>
          </cell>
        </row>
        <row r="14">
          <cell r="A14" t="str">
            <v>D3R11</v>
          </cell>
        </row>
        <row r="15">
          <cell r="A15" t="str">
            <v>D3R11.x</v>
          </cell>
        </row>
        <row r="16">
          <cell r="A16" t="str">
            <v>D4R12</v>
          </cell>
        </row>
        <row r="17">
          <cell r="A17" t="str">
            <v>D4R13</v>
          </cell>
        </row>
        <row r="18">
          <cell r="A18" t="str">
            <v>D4R14</v>
          </cell>
        </row>
        <row r="19">
          <cell r="A19" t="str">
            <v>D4R15</v>
          </cell>
        </row>
        <row r="20">
          <cell r="A20" t="str">
            <v>D6R16</v>
          </cell>
        </row>
        <row r="21">
          <cell r="A21" t="str">
            <v>D6R17</v>
          </cell>
        </row>
        <row r="22">
          <cell r="A22" t="str">
            <v>D6R18</v>
          </cell>
        </row>
      </sheetData>
      <sheetData sheetId="7">
        <row r="2">
          <cell r="B2" t="str">
            <v>Login as usual</v>
          </cell>
        </row>
        <row r="3">
          <cell r="B3" t="str">
            <v>Account details</v>
          </cell>
        </row>
        <row r="4">
          <cell r="B4" t="str">
            <v>Bill payments (Water, Electricity, …) in Delivery 2</v>
          </cell>
        </row>
        <row r="5">
          <cell r="B5" t="str">
            <v>Bill payments.Mobile phone (Topup)</v>
          </cell>
        </row>
        <row r="6">
          <cell r="B6" t="str">
            <v>Bill payments.Scratch Card (mobile, game, TV)</v>
          </cell>
        </row>
        <row r="7">
          <cell r="B7" t="str">
            <v>Bill payments.Manage Payee list (edit, delete)+Transfer inquiry</v>
          </cell>
        </row>
        <row r="8">
          <cell r="B8" t="str">
            <v>Bill payments.Repeat Transaction</v>
          </cell>
        </row>
        <row r="9">
          <cell r="B9" t="str">
            <v>Bill payments.Full</v>
          </cell>
        </row>
        <row r="10">
          <cell r="B10" t="str">
            <v>Authorization.Full</v>
          </cell>
        </row>
        <row r="11">
          <cell r="B11" t="str">
            <v>Card details. Debit</v>
          </cell>
        </row>
        <row r="12">
          <cell r="B12" t="str">
            <v>Card details. Credit</v>
          </cell>
        </row>
        <row r="13">
          <cell r="B13" t="str">
            <v>Card scenarios. Full (without Autopay)</v>
          </cell>
        </row>
        <row r="14">
          <cell r="B14" t="str">
            <v>Card scenarios.Autopay</v>
          </cell>
        </row>
        <row r="15">
          <cell r="B15" t="str">
            <v>Transactions history.OCB</v>
          </cell>
        </row>
        <row r="16">
          <cell r="B16" t="str">
            <v>Transactions history.T24</v>
          </cell>
        </row>
        <row r="17">
          <cell r="B17" t="str">
            <v>Transactions history.W4</v>
          </cell>
        </row>
        <row r="18">
          <cell r="B18" t="str">
            <v>Card and Account info page (details+transactions history+other data)</v>
          </cell>
        </row>
        <row r="19">
          <cell r="B19" t="str">
            <v>Transfer to cards</v>
          </cell>
        </row>
        <row r="20">
          <cell r="B20" t="str">
            <v>Transfer to accounts</v>
          </cell>
        </row>
        <row r="21">
          <cell r="B21" t="str">
            <v>Transfer. Send inquire+beneficiary+set schedule</v>
          </cell>
        </row>
        <row r="22">
          <cell r="B22" t="str">
            <v>Transfers.Full set of scenarios</v>
          </cell>
        </row>
        <row r="23">
          <cell r="B23" t="str">
            <v>Account scenarios. Full (without Send Statement)</v>
          </cell>
        </row>
        <row r="24">
          <cell r="B24" t="str">
            <v>Account scenarios. Full (with Send Statement)</v>
          </cell>
        </row>
        <row r="25">
          <cell r="B25" t="str">
            <v>Templates</v>
          </cell>
        </row>
        <row r="26">
          <cell r="B26" t="str">
            <v>Promotion</v>
          </cell>
        </row>
        <row r="27">
          <cell r="B27" t="str">
            <v>More. Settings+Contacts</v>
          </cell>
        </row>
        <row r="28">
          <cell r="B28" t="str">
            <v>QR code payment</v>
          </cell>
        </row>
        <row r="29">
          <cell r="B29" t="str">
            <v>Overdrafts</v>
          </cell>
        </row>
        <row r="30">
          <cell r="B30" t="str">
            <v>Credits</v>
          </cell>
        </row>
        <row r="31">
          <cell r="B31" t="str">
            <v>Loans</v>
          </cell>
        </row>
        <row r="32">
          <cell r="B32" t="str">
            <v>Savings</v>
          </cell>
        </row>
        <row r="33">
          <cell r="B33" t="str">
            <v>Search</v>
          </cell>
        </row>
        <row r="34">
          <cell r="B34" t="str">
            <v>Bill payments.QR pay</v>
          </cell>
        </row>
        <row r="35">
          <cell r="B35" t="str">
            <v>Installments</v>
          </cell>
        </row>
        <row r="36">
          <cell r="B36" t="str">
            <v>(NoAPIRequired)</v>
          </cell>
        </row>
        <row r="37">
          <cell r="B37" t="str">
            <v>ATMs and Branches</v>
          </cell>
        </row>
        <row r="38">
          <cell r="B38" t="str">
            <v>Support</v>
          </cell>
        </row>
        <row r="39">
          <cell r="B39" t="str">
            <v>e-Wallet</v>
          </cell>
        </row>
        <row r="40">
          <cell r="B40" t="str">
            <v>FAQ</v>
          </cell>
        </row>
        <row r="41">
          <cell r="B41" t="str">
            <v>Currency exchange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86"/>
  <sheetViews>
    <sheetView tabSelected="1" zoomScale="120" zoomScaleNormal="120" workbookViewId="0">
      <pane xSplit="4" ySplit="1" topLeftCell="H15" activePane="bottomRight" state="frozen"/>
      <selection pane="topRight" activeCell="F1" sqref="F1"/>
      <selection pane="bottomLeft" activeCell="A2" sqref="A2"/>
      <selection pane="bottomRight" activeCell="M30" sqref="M30"/>
    </sheetView>
  </sheetViews>
  <sheetFormatPr defaultColWidth="9.09765625" defaultRowHeight="10.199999999999999" x14ac:dyDescent="0.25"/>
  <cols>
    <col min="1" max="1" width="7.09765625" style="4" hidden="1" customWidth="1"/>
    <col min="2" max="2" width="5.69921875" style="4" hidden="1" customWidth="1"/>
    <col min="3" max="3" width="9.69921875" style="4" customWidth="1"/>
    <col min="4" max="4" width="32.296875" style="9" customWidth="1"/>
    <col min="5" max="5" width="4" style="16" customWidth="1"/>
    <col min="6" max="6" width="7.8984375" style="4" customWidth="1"/>
    <col min="7" max="7" width="27.8984375" style="4" customWidth="1"/>
    <col min="8" max="8" width="14.8984375" style="17" customWidth="1"/>
    <col min="9" max="9" width="13.69921875" style="17" customWidth="1"/>
    <col min="10" max="10" width="8.59765625" style="18" customWidth="1"/>
    <col min="11" max="11" width="8.296875" style="4" bestFit="1" customWidth="1"/>
    <col min="12" max="12" width="8.296875" style="4" customWidth="1"/>
    <col min="13" max="13" width="9.69921875" style="4" bestFit="1" customWidth="1"/>
    <col min="14" max="14" width="34.8984375" style="9" customWidth="1"/>
    <col min="15" max="15" width="42.3984375" style="4" customWidth="1"/>
    <col min="16" max="16" width="9.09765625" style="4" customWidth="1"/>
    <col min="17" max="16384" width="9.09765625" style="4"/>
  </cols>
  <sheetData>
    <row r="1" spans="1:19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254</v>
      </c>
      <c r="M1" s="1" t="s">
        <v>11</v>
      </c>
      <c r="N1" s="1" t="s">
        <v>12</v>
      </c>
      <c r="O1" s="1" t="s">
        <v>13</v>
      </c>
      <c r="P1" s="4" t="str">
        <f>"Total: " &amp; COUNTA($K$2:$K$64)</f>
        <v>Total: 60</v>
      </c>
      <c r="Q1" s="4" t="str">
        <f>"Open: " &amp; COUNTIF($K$2:$K$70,"Open")</f>
        <v>Open: 29</v>
      </c>
      <c r="R1" s="4" t="str">
        <f>"WIP: " &amp; COUNTIF($K$2:$K$70,"WIP")</f>
        <v>WIP: 5</v>
      </c>
      <c r="S1" s="4" t="str">
        <f>"Done: " &amp; COUNTIF($K$2:$K$70,"Done")</f>
        <v>Done: 20</v>
      </c>
    </row>
    <row r="2" spans="1:19" s="11" customFormat="1" ht="13.5" hidden="1" customHeight="1" x14ac:dyDescent="0.2">
      <c r="A2" s="5" t="s">
        <v>14</v>
      </c>
      <c r="B2" s="5" t="s">
        <v>15</v>
      </c>
      <c r="C2" s="5" t="s">
        <v>16</v>
      </c>
      <c r="D2" s="6" t="s">
        <v>17</v>
      </c>
      <c r="E2" s="7">
        <v>1</v>
      </c>
      <c r="F2" s="7" t="s">
        <v>18</v>
      </c>
      <c r="G2" s="6" t="s">
        <v>19</v>
      </c>
      <c r="H2" s="6" t="s">
        <v>20</v>
      </c>
      <c r="I2" s="6" t="s">
        <v>21</v>
      </c>
      <c r="J2" s="8" t="s">
        <v>22</v>
      </c>
      <c r="K2" s="5" t="s">
        <v>23</v>
      </c>
      <c r="L2" s="5"/>
      <c r="M2" s="9" t="s">
        <v>24</v>
      </c>
      <c r="N2" s="9" t="s">
        <v>25</v>
      </c>
      <c r="O2" s="10" t="s">
        <v>26</v>
      </c>
    </row>
    <row r="3" spans="1:19" hidden="1" x14ac:dyDescent="0.25">
      <c r="A3" s="5" t="s">
        <v>27</v>
      </c>
      <c r="B3" s="5" t="s">
        <v>28</v>
      </c>
      <c r="C3" s="5" t="s">
        <v>29</v>
      </c>
      <c r="D3" s="6" t="s">
        <v>30</v>
      </c>
      <c r="E3" s="12">
        <v>4</v>
      </c>
      <c r="F3" s="5" t="s">
        <v>31</v>
      </c>
      <c r="G3" s="13" t="s">
        <v>32</v>
      </c>
      <c r="H3" s="6" t="s">
        <v>33</v>
      </c>
      <c r="I3" s="6" t="s">
        <v>34</v>
      </c>
      <c r="J3" s="8" t="s">
        <v>35</v>
      </c>
      <c r="K3" s="5" t="s">
        <v>23</v>
      </c>
      <c r="L3" s="5"/>
      <c r="O3" s="5"/>
    </row>
    <row r="4" spans="1:19" hidden="1" x14ac:dyDescent="0.25">
      <c r="A4" s="5" t="s">
        <v>14</v>
      </c>
      <c r="B4" s="5" t="s">
        <v>36</v>
      </c>
      <c r="C4" s="5" t="s">
        <v>37</v>
      </c>
      <c r="D4" s="6" t="s">
        <v>38</v>
      </c>
      <c r="E4" s="12">
        <v>4</v>
      </c>
      <c r="F4" s="5" t="s">
        <v>39</v>
      </c>
      <c r="G4" s="13" t="s">
        <v>40</v>
      </c>
      <c r="H4" s="6" t="s">
        <v>41</v>
      </c>
      <c r="I4" s="6" t="s">
        <v>42</v>
      </c>
      <c r="J4" s="8" t="s">
        <v>43</v>
      </c>
      <c r="K4" s="5" t="s">
        <v>23</v>
      </c>
      <c r="L4" s="5"/>
      <c r="O4" s="5"/>
    </row>
    <row r="5" spans="1:19" ht="11.4" hidden="1" x14ac:dyDescent="0.25">
      <c r="A5" s="5" t="s">
        <v>27</v>
      </c>
      <c r="B5" s="5" t="s">
        <v>44</v>
      </c>
      <c r="C5" s="5" t="s">
        <v>37</v>
      </c>
      <c r="D5" s="6" t="s">
        <v>45</v>
      </c>
      <c r="E5" s="12">
        <v>6</v>
      </c>
      <c r="F5" s="5" t="s">
        <v>46</v>
      </c>
      <c r="G5" s="13" t="s">
        <v>47</v>
      </c>
      <c r="H5" s="6" t="s">
        <v>48</v>
      </c>
      <c r="I5" s="6" t="s">
        <v>49</v>
      </c>
      <c r="J5" s="8" t="s">
        <v>50</v>
      </c>
      <c r="K5" s="5" t="s">
        <v>51</v>
      </c>
      <c r="L5" s="5"/>
      <c r="M5" s="14" t="s">
        <v>52</v>
      </c>
      <c r="N5" s="9" t="s">
        <v>53</v>
      </c>
      <c r="O5" s="5"/>
    </row>
    <row r="6" spans="1:19" hidden="1" x14ac:dyDescent="0.25">
      <c r="A6" s="5"/>
      <c r="B6" s="5" t="s">
        <v>54</v>
      </c>
      <c r="C6" s="5" t="s">
        <v>37</v>
      </c>
      <c r="D6" s="6" t="s">
        <v>55</v>
      </c>
      <c r="E6" s="12">
        <v>4</v>
      </c>
      <c r="F6" s="5" t="s">
        <v>31</v>
      </c>
      <c r="G6" s="6" t="s">
        <v>56</v>
      </c>
      <c r="H6" s="6" t="s">
        <v>48</v>
      </c>
      <c r="I6" s="6" t="s">
        <v>20</v>
      </c>
      <c r="J6" s="8" t="s">
        <v>57</v>
      </c>
      <c r="K6" s="5" t="s">
        <v>51</v>
      </c>
      <c r="L6" s="5"/>
      <c r="O6" s="5"/>
    </row>
    <row r="7" spans="1:19" hidden="1" x14ac:dyDescent="0.25">
      <c r="A7" s="5"/>
      <c r="B7" s="5" t="s">
        <v>54</v>
      </c>
      <c r="C7" s="5" t="s">
        <v>37</v>
      </c>
      <c r="D7" s="6" t="s">
        <v>58</v>
      </c>
      <c r="E7" s="12">
        <v>4</v>
      </c>
      <c r="F7" s="5" t="s">
        <v>31</v>
      </c>
      <c r="G7" s="6" t="s">
        <v>56</v>
      </c>
      <c r="H7" s="15"/>
      <c r="I7" s="15"/>
      <c r="J7" s="8"/>
      <c r="K7" s="5" t="s">
        <v>59</v>
      </c>
      <c r="L7" s="5"/>
      <c r="N7" s="9" t="s">
        <v>60</v>
      </c>
      <c r="O7" s="5"/>
    </row>
    <row r="8" spans="1:19" hidden="1" x14ac:dyDescent="0.25">
      <c r="A8" s="4" t="s">
        <v>14</v>
      </c>
      <c r="B8" s="4" t="s">
        <v>61</v>
      </c>
      <c r="C8" s="4" t="s">
        <v>62</v>
      </c>
      <c r="D8" s="9" t="s">
        <v>63</v>
      </c>
      <c r="E8" s="16">
        <v>6</v>
      </c>
      <c r="F8" s="4" t="s">
        <v>18</v>
      </c>
      <c r="G8" s="4" t="s">
        <v>64</v>
      </c>
      <c r="J8" s="18" t="s">
        <v>65</v>
      </c>
      <c r="K8" s="5" t="s">
        <v>59</v>
      </c>
      <c r="L8" s="5"/>
    </row>
    <row r="9" spans="1:19" ht="25.5" customHeight="1" x14ac:dyDescent="0.25">
      <c r="A9" s="19"/>
      <c r="B9" s="19" t="s">
        <v>110</v>
      </c>
      <c r="C9" s="19" t="s">
        <v>102</v>
      </c>
      <c r="D9" s="27" t="s">
        <v>113</v>
      </c>
      <c r="E9" s="19">
        <v>4</v>
      </c>
      <c r="F9" s="19" t="s">
        <v>104</v>
      </c>
      <c r="G9" s="21"/>
      <c r="H9" s="35">
        <v>43409</v>
      </c>
      <c r="I9" s="35">
        <v>43420</v>
      </c>
      <c r="J9" s="23" t="s">
        <v>106</v>
      </c>
      <c r="K9" s="19" t="s">
        <v>51</v>
      </c>
      <c r="L9" s="19"/>
      <c r="M9" s="21"/>
      <c r="N9" s="24"/>
      <c r="O9" s="20" t="s">
        <v>72</v>
      </c>
    </row>
    <row r="10" spans="1:19" x14ac:dyDescent="0.25">
      <c r="A10" s="19" t="s">
        <v>31</v>
      </c>
      <c r="B10" s="19" t="s">
        <v>117</v>
      </c>
      <c r="C10" s="19" t="s">
        <v>115</v>
      </c>
      <c r="D10" s="28" t="s">
        <v>118</v>
      </c>
      <c r="E10" s="19">
        <v>4</v>
      </c>
      <c r="F10" s="19" t="s">
        <v>104</v>
      </c>
      <c r="G10" s="21" t="s">
        <v>105</v>
      </c>
      <c r="H10" s="35">
        <v>43409</v>
      </c>
      <c r="I10" s="35">
        <v>43420</v>
      </c>
      <c r="J10" s="23" t="s">
        <v>106</v>
      </c>
      <c r="K10" s="19" t="s">
        <v>51</v>
      </c>
      <c r="L10" s="19"/>
      <c r="M10" s="21"/>
      <c r="N10" s="24"/>
      <c r="O10" s="19"/>
    </row>
    <row r="11" spans="1:19" ht="13.5" customHeight="1" x14ac:dyDescent="0.25">
      <c r="A11" s="19" t="s">
        <v>31</v>
      </c>
      <c r="B11" s="19" t="s">
        <v>114</v>
      </c>
      <c r="C11" s="19" t="s">
        <v>115</v>
      </c>
      <c r="D11" s="28" t="s">
        <v>116</v>
      </c>
      <c r="E11" s="19">
        <v>4</v>
      </c>
      <c r="F11" s="19" t="s">
        <v>104</v>
      </c>
      <c r="G11" s="21" t="s">
        <v>112</v>
      </c>
      <c r="H11" s="35">
        <v>43416</v>
      </c>
      <c r="I11" s="35">
        <v>43420</v>
      </c>
      <c r="J11" s="23" t="s">
        <v>106</v>
      </c>
      <c r="K11" s="19" t="s">
        <v>51</v>
      </c>
      <c r="L11" s="19"/>
      <c r="M11" s="21"/>
      <c r="N11" s="24"/>
      <c r="O11" s="19"/>
    </row>
    <row r="12" spans="1:19" ht="13.5" customHeight="1" x14ac:dyDescent="0.25">
      <c r="A12" s="19" t="s">
        <v>31</v>
      </c>
      <c r="B12" s="19" t="s">
        <v>66</v>
      </c>
      <c r="C12" s="19" t="s">
        <v>67</v>
      </c>
      <c r="D12" s="20" t="s">
        <v>68</v>
      </c>
      <c r="E12" s="19">
        <v>4</v>
      </c>
      <c r="F12" s="19" t="s">
        <v>46</v>
      </c>
      <c r="G12" s="21" t="s">
        <v>69</v>
      </c>
      <c r="H12" s="35">
        <v>43416</v>
      </c>
      <c r="I12" s="35">
        <v>43420</v>
      </c>
      <c r="J12" s="23" t="s">
        <v>70</v>
      </c>
      <c r="K12" s="19" t="s">
        <v>51</v>
      </c>
      <c r="L12" s="19"/>
      <c r="M12" s="21"/>
      <c r="N12" s="21" t="s">
        <v>71</v>
      </c>
      <c r="O12" s="19"/>
    </row>
    <row r="13" spans="1:19" ht="13.5" customHeight="1" x14ac:dyDescent="0.25">
      <c r="A13" s="19" t="s">
        <v>31</v>
      </c>
      <c r="B13" s="19" t="s">
        <v>119</v>
      </c>
      <c r="C13" s="19" t="s">
        <v>115</v>
      </c>
      <c r="D13" s="28" t="s">
        <v>120</v>
      </c>
      <c r="E13" s="19">
        <v>4</v>
      </c>
      <c r="F13" s="19" t="s">
        <v>104</v>
      </c>
      <c r="G13" s="21" t="s">
        <v>121</v>
      </c>
      <c r="H13" s="35">
        <v>43419</v>
      </c>
      <c r="I13" s="35">
        <v>43420</v>
      </c>
      <c r="J13" s="23" t="s">
        <v>106</v>
      </c>
      <c r="K13" s="19" t="s">
        <v>51</v>
      </c>
      <c r="L13" s="19"/>
      <c r="M13" s="21"/>
      <c r="N13" s="24"/>
      <c r="O13" s="19"/>
    </row>
    <row r="14" spans="1:19" x14ac:dyDescent="0.25">
      <c r="A14" s="19" t="s">
        <v>31</v>
      </c>
      <c r="B14" s="19" t="s">
        <v>124</v>
      </c>
      <c r="C14" s="19" t="s">
        <v>125</v>
      </c>
      <c r="D14" s="20" t="s">
        <v>126</v>
      </c>
      <c r="E14" s="19">
        <v>4</v>
      </c>
      <c r="F14" s="19" t="s">
        <v>127</v>
      </c>
      <c r="G14" s="21" t="s">
        <v>69</v>
      </c>
      <c r="H14" s="35">
        <v>43423</v>
      </c>
      <c r="I14" s="35">
        <v>43425</v>
      </c>
      <c r="J14" s="23" t="s">
        <v>106</v>
      </c>
      <c r="K14" s="19" t="s">
        <v>51</v>
      </c>
      <c r="L14" s="19"/>
      <c r="M14" s="21"/>
      <c r="N14" s="24"/>
      <c r="O14" s="19"/>
    </row>
    <row r="15" spans="1:19" x14ac:dyDescent="0.25">
      <c r="A15" s="19"/>
      <c r="B15" s="19" t="s">
        <v>138</v>
      </c>
      <c r="C15" s="19" t="s">
        <v>125</v>
      </c>
      <c r="D15" s="25" t="s">
        <v>139</v>
      </c>
      <c r="E15" s="19">
        <v>4</v>
      </c>
      <c r="F15" s="19" t="s">
        <v>127</v>
      </c>
      <c r="G15" s="21" t="s">
        <v>140</v>
      </c>
      <c r="H15" s="35">
        <v>43424</v>
      </c>
      <c r="I15" s="35">
        <v>43432</v>
      </c>
      <c r="J15" s="23" t="s">
        <v>252</v>
      </c>
      <c r="K15" s="19" t="s">
        <v>51</v>
      </c>
      <c r="L15" s="19"/>
      <c r="M15" s="21"/>
      <c r="N15" s="24"/>
      <c r="O15" s="19"/>
    </row>
    <row r="16" spans="1:19" x14ac:dyDescent="0.25">
      <c r="A16" s="19" t="s">
        <v>31</v>
      </c>
      <c r="B16" s="19" t="s">
        <v>132</v>
      </c>
      <c r="C16" s="19" t="s">
        <v>125</v>
      </c>
      <c r="D16" s="27" t="s">
        <v>133</v>
      </c>
      <c r="E16" s="19">
        <v>4</v>
      </c>
      <c r="F16" s="19" t="s">
        <v>127</v>
      </c>
      <c r="G16" s="21" t="s">
        <v>134</v>
      </c>
      <c r="H16" s="35">
        <v>43424</v>
      </c>
      <c r="I16" s="35">
        <v>43437</v>
      </c>
      <c r="J16" s="23" t="s">
        <v>70</v>
      </c>
      <c r="K16" s="19" t="s">
        <v>51</v>
      </c>
      <c r="L16" s="19"/>
      <c r="M16" s="29"/>
      <c r="N16" s="24"/>
      <c r="O16" s="19"/>
    </row>
    <row r="17" spans="1:15" x14ac:dyDescent="0.25">
      <c r="A17" s="19" t="s">
        <v>31</v>
      </c>
      <c r="B17" s="19" t="s">
        <v>128</v>
      </c>
      <c r="C17" s="19" t="s">
        <v>125</v>
      </c>
      <c r="D17" s="20" t="s">
        <v>129</v>
      </c>
      <c r="E17" s="19">
        <v>4</v>
      </c>
      <c r="F17" s="19" t="s">
        <v>127</v>
      </c>
      <c r="G17" s="21" t="s">
        <v>130</v>
      </c>
      <c r="H17" s="35">
        <v>43426</v>
      </c>
      <c r="I17" s="35">
        <v>43430</v>
      </c>
      <c r="J17" s="23" t="s">
        <v>106</v>
      </c>
      <c r="K17" s="19" t="s">
        <v>51</v>
      </c>
      <c r="L17" s="19"/>
      <c r="M17" s="21"/>
      <c r="N17" s="24"/>
      <c r="O17" s="19"/>
    </row>
    <row r="18" spans="1:15" ht="12.75" customHeight="1" x14ac:dyDescent="0.25">
      <c r="A18" s="19" t="s">
        <v>31</v>
      </c>
      <c r="B18" s="19" t="s">
        <v>146</v>
      </c>
      <c r="C18" s="19" t="s">
        <v>125</v>
      </c>
      <c r="D18" s="27" t="s">
        <v>147</v>
      </c>
      <c r="E18" s="19">
        <v>4</v>
      </c>
      <c r="F18" s="19" t="s">
        <v>127</v>
      </c>
      <c r="G18" s="21" t="s">
        <v>143</v>
      </c>
      <c r="H18" s="35">
        <v>43431</v>
      </c>
      <c r="I18" s="35">
        <v>43439</v>
      </c>
      <c r="J18" s="23" t="s">
        <v>106</v>
      </c>
      <c r="K18" s="19" t="s">
        <v>51</v>
      </c>
      <c r="L18" s="19"/>
      <c r="M18" s="29"/>
      <c r="N18" s="24"/>
      <c r="O18" s="19"/>
    </row>
    <row r="19" spans="1:15" ht="12.75" customHeight="1" x14ac:dyDescent="0.25">
      <c r="A19" s="19" t="s">
        <v>31</v>
      </c>
      <c r="B19" s="19" t="s">
        <v>144</v>
      </c>
      <c r="C19" s="19" t="s">
        <v>125</v>
      </c>
      <c r="D19" s="27" t="s">
        <v>145</v>
      </c>
      <c r="E19" s="19">
        <v>4</v>
      </c>
      <c r="F19" s="19" t="s">
        <v>127</v>
      </c>
      <c r="G19" s="21" t="s">
        <v>130</v>
      </c>
      <c r="H19" s="35">
        <v>43433</v>
      </c>
      <c r="I19" s="35">
        <v>43437</v>
      </c>
      <c r="J19" s="23" t="s">
        <v>252</v>
      </c>
      <c r="K19" s="19" t="s">
        <v>51</v>
      </c>
      <c r="L19" s="19"/>
      <c r="M19" s="21"/>
      <c r="N19" s="24"/>
      <c r="O19" s="20" t="s">
        <v>107</v>
      </c>
    </row>
    <row r="20" spans="1:15" x14ac:dyDescent="0.25">
      <c r="A20" s="19" t="s">
        <v>31</v>
      </c>
      <c r="B20" s="19" t="s">
        <v>138</v>
      </c>
      <c r="C20" s="19" t="s">
        <v>125</v>
      </c>
      <c r="D20" s="27" t="s">
        <v>148</v>
      </c>
      <c r="E20" s="19">
        <v>4</v>
      </c>
      <c r="F20" s="19" t="s">
        <v>127</v>
      </c>
      <c r="G20" s="21" t="s">
        <v>140</v>
      </c>
      <c r="H20" s="35">
        <v>43438</v>
      </c>
      <c r="I20" s="35">
        <v>43452</v>
      </c>
      <c r="J20" s="23" t="s">
        <v>252</v>
      </c>
      <c r="K20" s="19" t="s">
        <v>253</v>
      </c>
      <c r="L20" s="19"/>
      <c r="M20" s="21"/>
      <c r="N20" s="24" t="s">
        <v>149</v>
      </c>
      <c r="O20" s="19"/>
    </row>
    <row r="21" spans="1:15" x14ac:dyDescent="0.25">
      <c r="A21" s="19" t="s">
        <v>31</v>
      </c>
      <c r="B21" s="19" t="s">
        <v>135</v>
      </c>
      <c r="C21" s="19" t="s">
        <v>125</v>
      </c>
      <c r="D21" s="27" t="s">
        <v>136</v>
      </c>
      <c r="E21" s="19">
        <v>4</v>
      </c>
      <c r="F21" s="19" t="s">
        <v>127</v>
      </c>
      <c r="G21" s="21" t="s">
        <v>137</v>
      </c>
      <c r="H21" s="35">
        <v>43438</v>
      </c>
      <c r="I21" s="35">
        <v>43451</v>
      </c>
      <c r="J21" s="23" t="s">
        <v>70</v>
      </c>
      <c r="K21" s="19" t="s">
        <v>51</v>
      </c>
      <c r="L21" s="19"/>
      <c r="M21" s="21"/>
      <c r="N21" s="24"/>
      <c r="O21" s="19"/>
    </row>
    <row r="22" spans="1:15" x14ac:dyDescent="0.25">
      <c r="A22" s="19" t="s">
        <v>31</v>
      </c>
      <c r="B22" s="19" t="s">
        <v>141</v>
      </c>
      <c r="C22" s="19" t="s">
        <v>125</v>
      </c>
      <c r="D22" s="27" t="s">
        <v>153</v>
      </c>
      <c r="E22" s="19">
        <v>4</v>
      </c>
      <c r="F22" s="19" t="s">
        <v>127</v>
      </c>
      <c r="G22" s="21" t="s">
        <v>143</v>
      </c>
      <c r="H22" s="35">
        <v>43440</v>
      </c>
      <c r="I22" s="35">
        <v>43452</v>
      </c>
      <c r="J22" s="23" t="s">
        <v>106</v>
      </c>
      <c r="K22" s="19" t="s">
        <v>51</v>
      </c>
      <c r="L22" s="19"/>
      <c r="M22" s="21"/>
      <c r="N22" s="24"/>
      <c r="O22" s="19"/>
    </row>
    <row r="23" spans="1:15" s="16" customFormat="1" ht="15" customHeight="1" x14ac:dyDescent="0.25">
      <c r="A23" s="19" t="s">
        <v>14</v>
      </c>
      <c r="B23" s="19" t="s">
        <v>150</v>
      </c>
      <c r="C23" s="19" t="s">
        <v>125</v>
      </c>
      <c r="D23" s="27" t="s">
        <v>151</v>
      </c>
      <c r="E23" s="19">
        <v>4</v>
      </c>
      <c r="F23" s="19" t="s">
        <v>39</v>
      </c>
      <c r="G23" s="21" t="s">
        <v>152</v>
      </c>
      <c r="H23" s="35">
        <v>43441</v>
      </c>
      <c r="I23" s="35">
        <v>43452</v>
      </c>
      <c r="J23" s="23" t="s">
        <v>255</v>
      </c>
      <c r="K23" s="19" t="s">
        <v>228</v>
      </c>
      <c r="L23" s="19"/>
      <c r="M23" s="21"/>
      <c r="N23" s="24"/>
      <c r="O23" s="19"/>
    </row>
    <row r="24" spans="1:15" s="16" customFormat="1" x14ac:dyDescent="0.25">
      <c r="A24" s="19" t="s">
        <v>31</v>
      </c>
      <c r="B24" s="19" t="s">
        <v>88</v>
      </c>
      <c r="C24" s="19" t="s">
        <v>67</v>
      </c>
      <c r="D24" s="20" t="s">
        <v>89</v>
      </c>
      <c r="E24" s="19">
        <v>4</v>
      </c>
      <c r="F24" s="19" t="s">
        <v>46</v>
      </c>
      <c r="G24" s="21" t="s">
        <v>90</v>
      </c>
      <c r="H24" s="35">
        <v>43445</v>
      </c>
      <c r="I24" s="35">
        <v>43459</v>
      </c>
      <c r="J24" s="23" t="s">
        <v>252</v>
      </c>
      <c r="K24" s="19" t="s">
        <v>51</v>
      </c>
      <c r="L24" s="19"/>
      <c r="M24" s="24"/>
      <c r="N24" s="24"/>
      <c r="O24" s="19"/>
    </row>
    <row r="25" spans="1:15" x14ac:dyDescent="0.25">
      <c r="A25" s="19" t="s">
        <v>31</v>
      </c>
      <c r="B25" s="19" t="s">
        <v>73</v>
      </c>
      <c r="C25" s="19" t="s">
        <v>67</v>
      </c>
      <c r="D25" s="20" t="s">
        <v>74</v>
      </c>
      <c r="E25" s="19">
        <v>4</v>
      </c>
      <c r="F25" s="19" t="s">
        <v>46</v>
      </c>
      <c r="G25" s="21" t="s">
        <v>75</v>
      </c>
      <c r="H25" s="35">
        <v>43452</v>
      </c>
      <c r="I25" s="35">
        <v>43460</v>
      </c>
      <c r="J25" s="23" t="s">
        <v>70</v>
      </c>
      <c r="K25" s="19" t="s">
        <v>51</v>
      </c>
      <c r="L25" s="19"/>
      <c r="M25" s="21"/>
      <c r="N25" s="24"/>
      <c r="O25" s="19"/>
    </row>
    <row r="26" spans="1:15" s="16" customFormat="1" x14ac:dyDescent="0.25">
      <c r="A26" s="19" t="s">
        <v>31</v>
      </c>
      <c r="B26" s="19" t="s">
        <v>93</v>
      </c>
      <c r="C26" s="19" t="s">
        <v>67</v>
      </c>
      <c r="D26" s="25" t="s">
        <v>94</v>
      </c>
      <c r="E26" s="19">
        <v>4</v>
      </c>
      <c r="F26" s="19" t="s">
        <v>46</v>
      </c>
      <c r="G26" s="21" t="s">
        <v>90</v>
      </c>
      <c r="H26" s="35">
        <v>43453</v>
      </c>
      <c r="I26" s="35">
        <v>43469</v>
      </c>
      <c r="J26" s="23" t="s">
        <v>255</v>
      </c>
      <c r="K26" s="19" t="s">
        <v>51</v>
      </c>
      <c r="L26" s="19"/>
      <c r="M26" s="21"/>
      <c r="N26" s="24"/>
      <c r="O26" s="19"/>
    </row>
    <row r="27" spans="1:15" ht="20.399999999999999" x14ac:dyDescent="0.25">
      <c r="A27" s="19" t="s">
        <v>31</v>
      </c>
      <c r="B27" s="19" t="s">
        <v>77</v>
      </c>
      <c r="C27" s="19" t="s">
        <v>67</v>
      </c>
      <c r="D27" s="20" t="s">
        <v>78</v>
      </c>
      <c r="E27" s="19">
        <v>4</v>
      </c>
      <c r="F27" s="19" t="s">
        <v>46</v>
      </c>
      <c r="G27" s="21" t="s">
        <v>79</v>
      </c>
      <c r="H27" s="35">
        <v>43108</v>
      </c>
      <c r="I27" s="35">
        <v>43481</v>
      </c>
      <c r="J27" s="36" t="s">
        <v>70</v>
      </c>
      <c r="K27" s="19" t="s">
        <v>59</v>
      </c>
      <c r="L27" s="19"/>
      <c r="M27" s="21"/>
      <c r="N27" s="24" t="s">
        <v>80</v>
      </c>
      <c r="O27" s="19"/>
    </row>
    <row r="28" spans="1:15" x14ac:dyDescent="0.25">
      <c r="A28" s="19" t="s">
        <v>31</v>
      </c>
      <c r="B28" s="19" t="s">
        <v>91</v>
      </c>
      <c r="C28" s="19" t="s">
        <v>67</v>
      </c>
      <c r="D28" s="25" t="s">
        <v>92</v>
      </c>
      <c r="E28" s="19">
        <v>4</v>
      </c>
      <c r="F28" s="19" t="s">
        <v>46</v>
      </c>
      <c r="G28" s="21" t="s">
        <v>90</v>
      </c>
      <c r="H28" s="35">
        <v>43452</v>
      </c>
      <c r="I28" s="35">
        <v>43462</v>
      </c>
      <c r="J28" s="23" t="s">
        <v>252</v>
      </c>
      <c r="K28" s="19" t="s">
        <v>23</v>
      </c>
      <c r="L28" s="19"/>
      <c r="M28" s="21"/>
      <c r="N28" s="24"/>
      <c r="O28" s="19"/>
    </row>
    <row r="29" spans="1:15" ht="14.25" customHeight="1" x14ac:dyDescent="0.25">
      <c r="A29" s="19" t="s">
        <v>31</v>
      </c>
      <c r="B29" s="19" t="s">
        <v>81</v>
      </c>
      <c r="C29" s="19" t="s">
        <v>67</v>
      </c>
      <c r="D29" s="20" t="s">
        <v>82</v>
      </c>
      <c r="E29" s="19">
        <v>4</v>
      </c>
      <c r="F29" s="19" t="s">
        <v>46</v>
      </c>
      <c r="G29" s="21" t="s">
        <v>83</v>
      </c>
      <c r="H29" s="35">
        <v>43461</v>
      </c>
      <c r="I29" s="35">
        <v>43472</v>
      </c>
      <c r="J29" s="36" t="s">
        <v>70</v>
      </c>
      <c r="K29" s="19" t="s">
        <v>23</v>
      </c>
      <c r="L29" s="19"/>
      <c r="M29" s="21"/>
      <c r="N29" s="24" t="s">
        <v>84</v>
      </c>
      <c r="O29" s="19"/>
    </row>
    <row r="30" spans="1:15" ht="30.6" x14ac:dyDescent="0.25">
      <c r="A30" s="19" t="s">
        <v>31</v>
      </c>
      <c r="B30" s="19" t="s">
        <v>85</v>
      </c>
      <c r="C30" s="19" t="s">
        <v>67</v>
      </c>
      <c r="D30" s="20" t="s">
        <v>86</v>
      </c>
      <c r="E30" s="19">
        <v>4</v>
      </c>
      <c r="F30" s="19" t="s">
        <v>46</v>
      </c>
      <c r="G30" s="21" t="s">
        <v>83</v>
      </c>
      <c r="H30" s="35">
        <v>43482</v>
      </c>
      <c r="I30" s="35">
        <v>43490</v>
      </c>
      <c r="J30" s="36" t="s">
        <v>70</v>
      </c>
      <c r="K30" s="19" t="s">
        <v>59</v>
      </c>
      <c r="L30" s="19"/>
      <c r="M30" s="21"/>
      <c r="N30" s="24" t="s">
        <v>87</v>
      </c>
      <c r="O30" s="19"/>
    </row>
    <row r="31" spans="1:15" s="16" customFormat="1" x14ac:dyDescent="0.25">
      <c r="A31" s="19" t="s">
        <v>31</v>
      </c>
      <c r="B31" s="19" t="s">
        <v>98</v>
      </c>
      <c r="C31" s="19" t="s">
        <v>67</v>
      </c>
      <c r="D31" s="25" t="s">
        <v>99</v>
      </c>
      <c r="E31" s="19">
        <v>4</v>
      </c>
      <c r="F31" s="19" t="s">
        <v>46</v>
      </c>
      <c r="G31" s="21" t="s">
        <v>90</v>
      </c>
      <c r="H31" s="35">
        <v>43472</v>
      </c>
      <c r="I31" s="35">
        <v>43474</v>
      </c>
      <c r="J31" s="23" t="s">
        <v>255</v>
      </c>
      <c r="K31" s="19" t="s">
        <v>228</v>
      </c>
      <c r="L31" s="19"/>
      <c r="M31" s="21"/>
      <c r="N31" s="24" t="s">
        <v>100</v>
      </c>
      <c r="O31" s="19"/>
    </row>
    <row r="32" spans="1:15" s="16" customFormat="1" ht="11.4" customHeight="1" x14ac:dyDescent="0.25">
      <c r="A32" s="19" t="s">
        <v>31</v>
      </c>
      <c r="B32" s="19" t="s">
        <v>96</v>
      </c>
      <c r="C32" s="19" t="s">
        <v>67</v>
      </c>
      <c r="D32" s="25" t="s">
        <v>97</v>
      </c>
      <c r="E32" s="19">
        <v>4</v>
      </c>
      <c r="F32" s="19" t="s">
        <v>46</v>
      </c>
      <c r="G32" s="21" t="s">
        <v>90</v>
      </c>
      <c r="H32" s="35">
        <v>43475</v>
      </c>
      <c r="I32" s="35">
        <v>43481</v>
      </c>
      <c r="J32" s="23" t="s">
        <v>255</v>
      </c>
      <c r="K32" s="19" t="s">
        <v>51</v>
      </c>
      <c r="L32" s="19"/>
      <c r="M32" s="21"/>
      <c r="N32" s="24"/>
      <c r="O32" s="19"/>
    </row>
    <row r="33" spans="1:15" s="16" customFormat="1" x14ac:dyDescent="0.25">
      <c r="A33" s="19" t="s">
        <v>31</v>
      </c>
      <c r="B33" s="19" t="s">
        <v>101</v>
      </c>
      <c r="C33" s="19" t="s">
        <v>102</v>
      </c>
      <c r="D33" s="20" t="s">
        <v>103</v>
      </c>
      <c r="E33" s="19">
        <v>4</v>
      </c>
      <c r="F33" s="19" t="s">
        <v>104</v>
      </c>
      <c r="G33" s="21" t="s">
        <v>105</v>
      </c>
      <c r="H33" s="35">
        <v>43802</v>
      </c>
      <c r="I33" s="35">
        <v>43805</v>
      </c>
      <c r="J33" s="23" t="s">
        <v>255</v>
      </c>
      <c r="K33" s="19" t="s">
        <v>253</v>
      </c>
      <c r="L33" s="19"/>
      <c r="M33" s="21"/>
      <c r="N33" s="24"/>
      <c r="O33" s="19"/>
    </row>
    <row r="34" spans="1:15" s="16" customFormat="1" x14ac:dyDescent="0.25">
      <c r="A34" s="19" t="s">
        <v>31</v>
      </c>
      <c r="B34" s="19" t="s">
        <v>108</v>
      </c>
      <c r="C34" s="19" t="s">
        <v>102</v>
      </c>
      <c r="D34" s="20" t="s">
        <v>109</v>
      </c>
      <c r="E34" s="19">
        <v>4</v>
      </c>
      <c r="F34" s="19" t="s">
        <v>104</v>
      </c>
      <c r="G34" s="21" t="s">
        <v>105</v>
      </c>
      <c r="H34" s="35">
        <v>43803</v>
      </c>
      <c r="I34" s="35">
        <v>43809</v>
      </c>
      <c r="J34" s="23" t="s">
        <v>252</v>
      </c>
      <c r="K34" s="19" t="s">
        <v>51</v>
      </c>
      <c r="L34" s="19"/>
      <c r="M34" s="21"/>
      <c r="N34" s="24"/>
      <c r="O34" s="19"/>
    </row>
    <row r="35" spans="1:15" ht="9" customHeight="1" x14ac:dyDescent="0.25">
      <c r="A35" s="19" t="s">
        <v>31</v>
      </c>
      <c r="B35" s="19" t="s">
        <v>122</v>
      </c>
      <c r="C35" s="19" t="s">
        <v>102</v>
      </c>
      <c r="D35" s="20" t="s">
        <v>123</v>
      </c>
      <c r="E35" s="19">
        <v>4</v>
      </c>
      <c r="F35" s="19" t="s">
        <v>104</v>
      </c>
      <c r="G35" s="21" t="s">
        <v>105</v>
      </c>
      <c r="H35" s="22" t="s">
        <v>250</v>
      </c>
      <c r="I35" s="22" t="s">
        <v>251</v>
      </c>
      <c r="J35" s="23" t="s">
        <v>106</v>
      </c>
      <c r="K35" s="19" t="s">
        <v>253</v>
      </c>
      <c r="L35" s="19"/>
      <c r="M35" s="21"/>
      <c r="N35" s="24"/>
      <c r="O35" s="19"/>
    </row>
    <row r="36" spans="1:15" s="16" customFormat="1" x14ac:dyDescent="0.25">
      <c r="A36" s="19" t="s">
        <v>31</v>
      </c>
      <c r="B36" s="19" t="s">
        <v>110</v>
      </c>
      <c r="C36" s="19" t="s">
        <v>102</v>
      </c>
      <c r="D36" s="26" t="s">
        <v>111</v>
      </c>
      <c r="E36" s="19">
        <v>4</v>
      </c>
      <c r="F36" s="19" t="s">
        <v>104</v>
      </c>
      <c r="G36" s="21" t="s">
        <v>112</v>
      </c>
      <c r="H36" s="22"/>
      <c r="I36" s="22"/>
      <c r="J36" s="23"/>
      <c r="K36" s="19"/>
      <c r="L36" s="19"/>
      <c r="M36" s="21"/>
      <c r="N36" s="24"/>
      <c r="O36" s="19"/>
    </row>
    <row r="37" spans="1:15" s="16" customFormat="1" ht="11.25" customHeight="1" x14ac:dyDescent="0.25">
      <c r="A37" s="19"/>
      <c r="B37" s="19"/>
      <c r="C37" s="19" t="s">
        <v>125</v>
      </c>
      <c r="D37" s="26" t="s">
        <v>131</v>
      </c>
      <c r="E37" s="19"/>
      <c r="F37" s="19"/>
      <c r="G37" s="21"/>
      <c r="H37" s="22"/>
      <c r="I37" s="22"/>
      <c r="J37" s="23"/>
      <c r="K37" s="19"/>
      <c r="L37" s="19"/>
      <c r="M37" s="21"/>
      <c r="N37" s="24"/>
      <c r="O37" s="19"/>
    </row>
    <row r="38" spans="1:15" x14ac:dyDescent="0.25">
      <c r="A38" s="19"/>
      <c r="B38" s="19"/>
      <c r="C38" s="19" t="s">
        <v>125</v>
      </c>
      <c r="D38" s="30" t="s">
        <v>125</v>
      </c>
      <c r="E38" s="19"/>
      <c r="F38" s="19"/>
      <c r="G38" s="21"/>
      <c r="H38" s="22"/>
      <c r="I38" s="22"/>
      <c r="J38" s="23"/>
      <c r="K38" s="19"/>
      <c r="L38" s="19"/>
      <c r="M38" s="21"/>
      <c r="N38" s="24"/>
      <c r="O38" s="19"/>
    </row>
    <row r="39" spans="1:15" x14ac:dyDescent="0.25">
      <c r="A39" s="19"/>
      <c r="B39" s="19" t="s">
        <v>141</v>
      </c>
      <c r="C39" s="19" t="s">
        <v>125</v>
      </c>
      <c r="D39" s="25" t="s">
        <v>142</v>
      </c>
      <c r="E39" s="19">
        <v>4</v>
      </c>
      <c r="F39" s="19" t="s">
        <v>127</v>
      </c>
      <c r="G39" s="21" t="s">
        <v>143</v>
      </c>
      <c r="H39" s="35"/>
      <c r="I39" s="35"/>
      <c r="J39" s="23" t="s">
        <v>106</v>
      </c>
      <c r="K39" s="19" t="s">
        <v>253</v>
      </c>
      <c r="L39" s="19"/>
      <c r="M39" s="21"/>
      <c r="N39" s="24"/>
      <c r="O39" s="19"/>
    </row>
    <row r="40" spans="1:15" hidden="1" x14ac:dyDescent="0.25">
      <c r="A40" s="4" t="s">
        <v>14</v>
      </c>
      <c r="B40" s="4" t="s">
        <v>154</v>
      </c>
      <c r="C40" s="4" t="s">
        <v>155</v>
      </c>
      <c r="D40" s="4" t="s">
        <v>155</v>
      </c>
      <c r="E40" s="16">
        <v>6</v>
      </c>
      <c r="F40" s="4" t="s">
        <v>156</v>
      </c>
      <c r="H40" s="15" t="s">
        <v>76</v>
      </c>
      <c r="I40" s="15" t="s">
        <v>76</v>
      </c>
      <c r="J40" s="18" t="s">
        <v>65</v>
      </c>
      <c r="K40" s="5" t="s">
        <v>59</v>
      </c>
      <c r="L40" s="5"/>
    </row>
    <row r="41" spans="1:15" hidden="1" x14ac:dyDescent="0.25">
      <c r="A41" s="4" t="s">
        <v>14</v>
      </c>
      <c r="B41" s="4" t="s">
        <v>157</v>
      </c>
      <c r="C41" s="4" t="s">
        <v>155</v>
      </c>
      <c r="D41" s="4" t="s">
        <v>155</v>
      </c>
      <c r="E41" s="16">
        <v>6</v>
      </c>
      <c r="F41" s="4" t="s">
        <v>156</v>
      </c>
      <c r="H41" s="15" t="s">
        <v>76</v>
      </c>
      <c r="I41" s="15" t="s">
        <v>76</v>
      </c>
      <c r="J41" s="18" t="s">
        <v>65</v>
      </c>
      <c r="K41" s="5" t="s">
        <v>59</v>
      </c>
      <c r="L41" s="5"/>
    </row>
    <row r="42" spans="1:15" hidden="1" x14ac:dyDescent="0.25">
      <c r="A42" s="4" t="s">
        <v>14</v>
      </c>
      <c r="B42" s="4" t="s">
        <v>158</v>
      </c>
      <c r="C42" s="4" t="s">
        <v>155</v>
      </c>
      <c r="D42" s="4" t="s">
        <v>155</v>
      </c>
      <c r="E42" s="16">
        <v>6</v>
      </c>
      <c r="F42" s="4" t="s">
        <v>156</v>
      </c>
      <c r="H42" s="15" t="s">
        <v>76</v>
      </c>
      <c r="I42" s="15" t="s">
        <v>76</v>
      </c>
      <c r="J42" s="18" t="s">
        <v>65</v>
      </c>
      <c r="K42" s="5" t="s">
        <v>59</v>
      </c>
      <c r="L42" s="5"/>
    </row>
    <row r="43" spans="1:15" hidden="1" x14ac:dyDescent="0.25">
      <c r="A43" s="4" t="s">
        <v>14</v>
      </c>
      <c r="B43" s="4" t="s">
        <v>159</v>
      </c>
      <c r="C43" s="4" t="s">
        <v>155</v>
      </c>
      <c r="D43" s="4" t="s">
        <v>155</v>
      </c>
      <c r="E43" s="16">
        <v>6</v>
      </c>
      <c r="F43" s="4" t="s">
        <v>156</v>
      </c>
      <c r="H43" s="15" t="s">
        <v>76</v>
      </c>
      <c r="I43" s="15" t="s">
        <v>76</v>
      </c>
      <c r="J43" s="18" t="s">
        <v>65</v>
      </c>
      <c r="K43" s="5" t="s">
        <v>59</v>
      </c>
      <c r="L43" s="5"/>
    </row>
    <row r="44" spans="1:15" ht="12.75" hidden="1" customHeight="1" x14ac:dyDescent="0.25">
      <c r="A44" s="4" t="s">
        <v>27</v>
      </c>
      <c r="B44" s="4" t="s">
        <v>160</v>
      </c>
      <c r="C44" s="4" t="s">
        <v>161</v>
      </c>
      <c r="D44" s="9" t="s">
        <v>162</v>
      </c>
      <c r="E44" s="16">
        <v>6</v>
      </c>
      <c r="F44" s="4" t="s">
        <v>163</v>
      </c>
      <c r="G44" s="4" t="s">
        <v>164</v>
      </c>
      <c r="H44" s="15" t="s">
        <v>76</v>
      </c>
      <c r="I44" s="15" t="s">
        <v>76</v>
      </c>
      <c r="J44" s="18" t="s">
        <v>50</v>
      </c>
      <c r="K44" s="5" t="s">
        <v>59</v>
      </c>
      <c r="L44" s="5"/>
      <c r="N44" s="9" t="s">
        <v>165</v>
      </c>
    </row>
    <row r="45" spans="1:15" ht="12.75" hidden="1" customHeight="1" x14ac:dyDescent="0.25">
      <c r="A45" s="4" t="s">
        <v>27</v>
      </c>
      <c r="B45" s="4" t="s">
        <v>166</v>
      </c>
      <c r="C45" s="4" t="s">
        <v>161</v>
      </c>
      <c r="D45" s="9" t="s">
        <v>167</v>
      </c>
      <c r="E45" s="16">
        <v>6</v>
      </c>
      <c r="F45" s="4" t="s">
        <v>163</v>
      </c>
      <c r="G45" s="4" t="s">
        <v>164</v>
      </c>
      <c r="H45" s="15" t="s">
        <v>76</v>
      </c>
      <c r="I45" s="15" t="s">
        <v>76</v>
      </c>
      <c r="J45" s="18" t="s">
        <v>50</v>
      </c>
      <c r="K45" s="5" t="s">
        <v>59</v>
      </c>
      <c r="L45" s="5"/>
      <c r="N45" s="9" t="s">
        <v>165</v>
      </c>
    </row>
    <row r="46" spans="1:15" ht="12.75" hidden="1" customHeight="1" x14ac:dyDescent="0.25">
      <c r="A46" s="4" t="s">
        <v>27</v>
      </c>
      <c r="B46" s="4" t="s">
        <v>168</v>
      </c>
      <c r="C46" s="4" t="s">
        <v>161</v>
      </c>
      <c r="D46" s="9" t="s">
        <v>169</v>
      </c>
      <c r="E46" s="16">
        <v>6</v>
      </c>
      <c r="F46" s="4" t="s">
        <v>163</v>
      </c>
      <c r="G46" s="4" t="s">
        <v>164</v>
      </c>
      <c r="H46" s="15" t="s">
        <v>76</v>
      </c>
      <c r="I46" s="15" t="s">
        <v>76</v>
      </c>
      <c r="J46" s="18" t="s">
        <v>50</v>
      </c>
      <c r="K46" s="5" t="s">
        <v>59</v>
      </c>
      <c r="L46" s="5"/>
      <c r="N46" s="9" t="s">
        <v>165</v>
      </c>
    </row>
    <row r="47" spans="1:15" ht="12.75" hidden="1" customHeight="1" x14ac:dyDescent="0.25">
      <c r="A47" s="4" t="s">
        <v>27</v>
      </c>
      <c r="B47" s="4" t="s">
        <v>170</v>
      </c>
      <c r="C47" s="4" t="s">
        <v>161</v>
      </c>
      <c r="D47" s="9" t="s">
        <v>171</v>
      </c>
      <c r="E47" s="16">
        <v>6</v>
      </c>
      <c r="F47" s="4" t="s">
        <v>163</v>
      </c>
      <c r="G47" s="4" t="s">
        <v>164</v>
      </c>
      <c r="H47" s="15" t="s">
        <v>76</v>
      </c>
      <c r="I47" s="15" t="s">
        <v>76</v>
      </c>
      <c r="J47" s="18" t="s">
        <v>50</v>
      </c>
      <c r="K47" s="5" t="s">
        <v>59</v>
      </c>
      <c r="L47" s="5"/>
      <c r="N47" s="9" t="s">
        <v>165</v>
      </c>
    </row>
    <row r="48" spans="1:15" ht="12.75" hidden="1" customHeight="1" x14ac:dyDescent="0.25">
      <c r="A48" s="4" t="s">
        <v>27</v>
      </c>
      <c r="B48" s="4" t="s">
        <v>172</v>
      </c>
      <c r="C48" s="4" t="s">
        <v>161</v>
      </c>
      <c r="D48" s="9" t="s">
        <v>173</v>
      </c>
      <c r="E48" s="16">
        <v>6</v>
      </c>
      <c r="F48" s="4" t="s">
        <v>163</v>
      </c>
      <c r="G48" s="4" t="s">
        <v>164</v>
      </c>
      <c r="H48" s="15" t="s">
        <v>76</v>
      </c>
      <c r="I48" s="15" t="s">
        <v>76</v>
      </c>
      <c r="J48" s="18" t="s">
        <v>50</v>
      </c>
      <c r="K48" s="5" t="s">
        <v>59</v>
      </c>
      <c r="L48" s="5"/>
      <c r="N48" s="9" t="s">
        <v>165</v>
      </c>
    </row>
    <row r="49" spans="1:17" s="16" customFormat="1" hidden="1" x14ac:dyDescent="0.25">
      <c r="A49" s="16" t="s">
        <v>14</v>
      </c>
      <c r="B49" s="16" t="s">
        <v>174</v>
      </c>
      <c r="C49" s="16" t="s">
        <v>175</v>
      </c>
      <c r="D49" s="31" t="s">
        <v>176</v>
      </c>
      <c r="E49" s="16">
        <v>4</v>
      </c>
      <c r="F49" s="16" t="s">
        <v>39</v>
      </c>
      <c r="G49" s="31" t="s">
        <v>177</v>
      </c>
      <c r="H49" s="15" t="s">
        <v>76</v>
      </c>
      <c r="I49" s="15" t="s">
        <v>76</v>
      </c>
      <c r="J49" s="18" t="s">
        <v>50</v>
      </c>
      <c r="K49" s="5" t="s">
        <v>59</v>
      </c>
      <c r="L49" s="5"/>
      <c r="N49" s="31" t="s">
        <v>178</v>
      </c>
      <c r="O49" s="4"/>
      <c r="Q49" s="4"/>
    </row>
    <row r="50" spans="1:17" s="16" customFormat="1" hidden="1" x14ac:dyDescent="0.25">
      <c r="A50" s="16" t="s">
        <v>14</v>
      </c>
      <c r="B50" s="16" t="s">
        <v>179</v>
      </c>
      <c r="C50" s="16" t="s">
        <v>175</v>
      </c>
      <c r="D50" s="31" t="s">
        <v>180</v>
      </c>
      <c r="E50" s="16">
        <v>4</v>
      </c>
      <c r="F50" s="16" t="s">
        <v>39</v>
      </c>
      <c r="G50" s="31" t="s">
        <v>177</v>
      </c>
      <c r="H50" s="15" t="s">
        <v>76</v>
      </c>
      <c r="I50" s="15" t="s">
        <v>76</v>
      </c>
      <c r="J50" s="18" t="s">
        <v>181</v>
      </c>
      <c r="K50" s="5" t="s">
        <v>59</v>
      </c>
      <c r="L50" s="5"/>
      <c r="N50" s="31" t="s">
        <v>182</v>
      </c>
      <c r="O50" s="4"/>
      <c r="Q50" s="4"/>
    </row>
    <row r="51" spans="1:17" s="16" customFormat="1" hidden="1" x14ac:dyDescent="0.25">
      <c r="A51" s="16" t="s">
        <v>27</v>
      </c>
      <c r="B51" s="16" t="s">
        <v>183</v>
      </c>
      <c r="C51" s="16" t="s">
        <v>175</v>
      </c>
      <c r="D51" s="31" t="s">
        <v>184</v>
      </c>
      <c r="E51" s="16">
        <v>6</v>
      </c>
      <c r="F51" s="16" t="s">
        <v>46</v>
      </c>
      <c r="G51" s="31" t="s">
        <v>177</v>
      </c>
      <c r="H51" s="15" t="s">
        <v>76</v>
      </c>
      <c r="I51" s="15" t="s">
        <v>76</v>
      </c>
      <c r="J51" s="18" t="s">
        <v>185</v>
      </c>
      <c r="K51" s="5" t="s">
        <v>59</v>
      </c>
      <c r="L51" s="5"/>
      <c r="N51" s="31" t="s">
        <v>186</v>
      </c>
      <c r="O51" s="4"/>
    </row>
    <row r="52" spans="1:17" hidden="1" x14ac:dyDescent="0.25">
      <c r="A52" s="4" t="s">
        <v>14</v>
      </c>
      <c r="B52" s="4" t="s">
        <v>187</v>
      </c>
      <c r="C52" s="4" t="s">
        <v>175</v>
      </c>
      <c r="D52" s="9" t="s">
        <v>188</v>
      </c>
      <c r="E52" s="16">
        <v>6</v>
      </c>
      <c r="F52" s="4" t="s">
        <v>189</v>
      </c>
      <c r="G52" s="31" t="s">
        <v>177</v>
      </c>
      <c r="H52" s="15" t="s">
        <v>76</v>
      </c>
      <c r="I52" s="15" t="s">
        <v>76</v>
      </c>
      <c r="J52" s="18" t="s">
        <v>22</v>
      </c>
      <c r="K52" s="5" t="s">
        <v>59</v>
      </c>
      <c r="L52" s="5"/>
    </row>
    <row r="53" spans="1:17" hidden="1" x14ac:dyDescent="0.25">
      <c r="A53" s="4" t="s">
        <v>14</v>
      </c>
      <c r="B53" s="4" t="s">
        <v>190</v>
      </c>
      <c r="C53" s="4" t="s">
        <v>175</v>
      </c>
      <c r="D53" s="9" t="s">
        <v>191</v>
      </c>
      <c r="E53" s="16">
        <v>4</v>
      </c>
      <c r="F53" s="4" t="s">
        <v>39</v>
      </c>
      <c r="G53" s="31" t="s">
        <v>177</v>
      </c>
      <c r="H53" s="15" t="s">
        <v>76</v>
      </c>
      <c r="I53" s="15" t="s">
        <v>76</v>
      </c>
      <c r="J53" s="18" t="s">
        <v>181</v>
      </c>
      <c r="K53" s="5" t="s">
        <v>59</v>
      </c>
      <c r="L53" s="5"/>
      <c r="N53" s="6" t="s">
        <v>192</v>
      </c>
    </row>
    <row r="54" spans="1:17" hidden="1" x14ac:dyDescent="0.25">
      <c r="A54" s="4" t="s">
        <v>31</v>
      </c>
      <c r="B54" s="4" t="s">
        <v>193</v>
      </c>
      <c r="C54" s="4" t="s">
        <v>175</v>
      </c>
      <c r="D54" s="9" t="s">
        <v>194</v>
      </c>
      <c r="E54" s="16">
        <v>4</v>
      </c>
      <c r="F54" s="4" t="s">
        <v>39</v>
      </c>
      <c r="G54" s="31" t="s">
        <v>177</v>
      </c>
      <c r="H54" s="15" t="s">
        <v>76</v>
      </c>
      <c r="I54" s="15" t="s">
        <v>76</v>
      </c>
      <c r="J54" s="18" t="s">
        <v>50</v>
      </c>
      <c r="K54" s="5" t="s">
        <v>59</v>
      </c>
      <c r="L54" s="5"/>
      <c r="N54" s="9" t="s">
        <v>195</v>
      </c>
    </row>
    <row r="55" spans="1:17" hidden="1" x14ac:dyDescent="0.25">
      <c r="A55" s="4" t="s">
        <v>27</v>
      </c>
      <c r="B55" s="4" t="s">
        <v>196</v>
      </c>
      <c r="C55" s="4" t="s">
        <v>175</v>
      </c>
      <c r="D55" s="9" t="s">
        <v>197</v>
      </c>
      <c r="E55" s="16">
        <v>6</v>
      </c>
      <c r="F55" s="4" t="s">
        <v>198</v>
      </c>
      <c r="G55" s="31" t="s">
        <v>177</v>
      </c>
      <c r="H55" s="15" t="s">
        <v>76</v>
      </c>
      <c r="I55" s="15" t="s">
        <v>76</v>
      </c>
      <c r="J55" s="18" t="s">
        <v>181</v>
      </c>
      <c r="K55" s="5" t="s">
        <v>59</v>
      </c>
      <c r="L55" s="5"/>
      <c r="N55" s="9" t="s">
        <v>199</v>
      </c>
    </row>
    <row r="56" spans="1:17" hidden="1" x14ac:dyDescent="0.25">
      <c r="A56" s="4" t="s">
        <v>27</v>
      </c>
      <c r="B56" s="4" t="s">
        <v>200</v>
      </c>
      <c r="C56" s="4" t="s">
        <v>175</v>
      </c>
      <c r="D56" s="9" t="s">
        <v>201</v>
      </c>
      <c r="E56" s="16">
        <v>6</v>
      </c>
      <c r="F56" s="4" t="s">
        <v>198</v>
      </c>
      <c r="G56" s="31" t="s">
        <v>177</v>
      </c>
      <c r="H56" s="15" t="s">
        <v>76</v>
      </c>
      <c r="I56" s="15" t="s">
        <v>76</v>
      </c>
      <c r="J56" s="18" t="s">
        <v>50</v>
      </c>
      <c r="K56" s="5" t="s">
        <v>59</v>
      </c>
      <c r="L56" s="5"/>
      <c r="N56" s="9" t="s">
        <v>202</v>
      </c>
    </row>
    <row r="57" spans="1:17" hidden="1" x14ac:dyDescent="0.25">
      <c r="A57" s="4" t="s">
        <v>27</v>
      </c>
      <c r="B57" s="4" t="s">
        <v>203</v>
      </c>
      <c r="C57" s="4" t="s">
        <v>175</v>
      </c>
      <c r="D57" s="9" t="s">
        <v>204</v>
      </c>
      <c r="E57" s="16">
        <v>6</v>
      </c>
      <c r="F57" s="4" t="s">
        <v>198</v>
      </c>
      <c r="G57" s="31" t="s">
        <v>177</v>
      </c>
      <c r="H57" s="15" t="s">
        <v>76</v>
      </c>
      <c r="I57" s="15" t="s">
        <v>76</v>
      </c>
      <c r="J57" s="18" t="s">
        <v>181</v>
      </c>
      <c r="K57" s="5" t="s">
        <v>59</v>
      </c>
      <c r="L57" s="5"/>
      <c r="N57" s="9" t="s">
        <v>205</v>
      </c>
    </row>
    <row r="58" spans="1:17" hidden="1" x14ac:dyDescent="0.25">
      <c r="A58" s="4" t="s">
        <v>27</v>
      </c>
      <c r="B58" s="4" t="s">
        <v>206</v>
      </c>
      <c r="C58" s="4" t="s">
        <v>175</v>
      </c>
      <c r="D58" s="9" t="s">
        <v>207</v>
      </c>
      <c r="E58" s="16">
        <v>6</v>
      </c>
      <c r="F58" s="4" t="s">
        <v>198</v>
      </c>
      <c r="G58" s="31" t="s">
        <v>177</v>
      </c>
      <c r="H58" s="15" t="s">
        <v>76</v>
      </c>
      <c r="I58" s="15" t="s">
        <v>76</v>
      </c>
      <c r="J58" s="18" t="s">
        <v>181</v>
      </c>
      <c r="K58" s="5" t="s">
        <v>59</v>
      </c>
      <c r="L58" s="5"/>
      <c r="N58" s="9" t="s">
        <v>208</v>
      </c>
    </row>
    <row r="59" spans="1:17" hidden="1" x14ac:dyDescent="0.25">
      <c r="A59" s="4" t="s">
        <v>27</v>
      </c>
      <c r="B59" s="4" t="s">
        <v>209</v>
      </c>
      <c r="C59" s="4" t="s">
        <v>175</v>
      </c>
      <c r="D59" s="9" t="s">
        <v>210</v>
      </c>
      <c r="E59" s="16">
        <v>4</v>
      </c>
      <c r="F59" s="4" t="s">
        <v>163</v>
      </c>
      <c r="G59" s="31" t="s">
        <v>177</v>
      </c>
      <c r="H59" s="15" t="s">
        <v>76</v>
      </c>
      <c r="I59" s="15" t="s">
        <v>76</v>
      </c>
      <c r="J59" s="18" t="s">
        <v>181</v>
      </c>
      <c r="K59" s="5" t="s">
        <v>59</v>
      </c>
      <c r="L59" s="5"/>
      <c r="N59" s="9" t="s">
        <v>211</v>
      </c>
    </row>
    <row r="60" spans="1:17" hidden="1" x14ac:dyDescent="0.25">
      <c r="A60" s="16" t="s">
        <v>27</v>
      </c>
      <c r="B60" s="16" t="s">
        <v>212</v>
      </c>
      <c r="C60" s="16" t="s">
        <v>175</v>
      </c>
      <c r="D60" s="31" t="s">
        <v>213</v>
      </c>
      <c r="E60" s="16">
        <v>6</v>
      </c>
      <c r="F60" s="16" t="s">
        <v>198</v>
      </c>
      <c r="G60" s="31" t="s">
        <v>177</v>
      </c>
      <c r="H60" s="15" t="s">
        <v>76</v>
      </c>
      <c r="I60" s="15" t="s">
        <v>76</v>
      </c>
      <c r="J60" s="32" t="s">
        <v>214</v>
      </c>
      <c r="K60" s="12" t="s">
        <v>59</v>
      </c>
      <c r="L60" s="12"/>
      <c r="N60" s="9" t="s">
        <v>215</v>
      </c>
    </row>
    <row r="61" spans="1:17" hidden="1" x14ac:dyDescent="0.25">
      <c r="A61" s="16" t="s">
        <v>27</v>
      </c>
      <c r="B61" s="16" t="s">
        <v>216</v>
      </c>
      <c r="C61" s="16" t="s">
        <v>175</v>
      </c>
      <c r="D61" s="31" t="s">
        <v>217</v>
      </c>
      <c r="E61" s="16">
        <v>6</v>
      </c>
      <c r="F61" s="16" t="s">
        <v>198</v>
      </c>
      <c r="G61" s="31" t="s">
        <v>177</v>
      </c>
      <c r="H61" s="15" t="s">
        <v>76</v>
      </c>
      <c r="I61" s="15" t="s">
        <v>76</v>
      </c>
      <c r="J61" s="32" t="s">
        <v>214</v>
      </c>
      <c r="K61" s="12" t="s">
        <v>59</v>
      </c>
      <c r="L61" s="12"/>
      <c r="N61" s="9" t="s">
        <v>215</v>
      </c>
    </row>
    <row r="62" spans="1:17" hidden="1" x14ac:dyDescent="0.25">
      <c r="A62" s="16" t="s">
        <v>27</v>
      </c>
      <c r="B62" s="16" t="s">
        <v>218</v>
      </c>
      <c r="C62" s="16" t="s">
        <v>175</v>
      </c>
      <c r="D62" s="31" t="s">
        <v>219</v>
      </c>
      <c r="E62" s="16">
        <v>6</v>
      </c>
      <c r="F62" s="16" t="s">
        <v>198</v>
      </c>
      <c r="G62" s="31" t="s">
        <v>177</v>
      </c>
      <c r="H62" s="15" t="s">
        <v>76</v>
      </c>
      <c r="I62" s="15" t="s">
        <v>76</v>
      </c>
      <c r="J62" s="32" t="s">
        <v>214</v>
      </c>
      <c r="K62" s="12" t="s">
        <v>59</v>
      </c>
      <c r="L62" s="12"/>
      <c r="N62" s="9" t="s">
        <v>215</v>
      </c>
    </row>
    <row r="63" spans="1:17" hidden="1" x14ac:dyDescent="0.25">
      <c r="A63" s="16" t="s">
        <v>27</v>
      </c>
      <c r="B63" s="16" t="s">
        <v>220</v>
      </c>
      <c r="C63" s="16" t="s">
        <v>175</v>
      </c>
      <c r="D63" s="31" t="s">
        <v>221</v>
      </c>
      <c r="E63" s="16">
        <v>6</v>
      </c>
      <c r="F63" s="16" t="s">
        <v>198</v>
      </c>
      <c r="G63" s="31" t="s">
        <v>177</v>
      </c>
      <c r="H63" s="15" t="s">
        <v>76</v>
      </c>
      <c r="I63" s="15" t="s">
        <v>76</v>
      </c>
      <c r="J63" s="32" t="s">
        <v>214</v>
      </c>
      <c r="K63" s="12" t="s">
        <v>59</v>
      </c>
      <c r="L63" s="12"/>
      <c r="N63" s="9" t="s">
        <v>215</v>
      </c>
    </row>
    <row r="64" spans="1:17" hidden="1" x14ac:dyDescent="0.25">
      <c r="A64" s="16" t="s">
        <v>27</v>
      </c>
      <c r="B64" s="16" t="s">
        <v>222</v>
      </c>
      <c r="C64" s="16" t="s">
        <v>223</v>
      </c>
      <c r="D64" s="31" t="s">
        <v>223</v>
      </c>
      <c r="E64" s="16">
        <v>6</v>
      </c>
      <c r="F64" s="16" t="s">
        <v>163</v>
      </c>
      <c r="G64" s="31" t="s">
        <v>177</v>
      </c>
      <c r="H64" s="15" t="s">
        <v>76</v>
      </c>
      <c r="I64" s="15" t="s">
        <v>76</v>
      </c>
      <c r="J64" s="32" t="s">
        <v>35</v>
      </c>
      <c r="K64" s="12" t="s">
        <v>59</v>
      </c>
      <c r="L64" s="12"/>
      <c r="N64" s="6" t="s">
        <v>195</v>
      </c>
    </row>
    <row r="65" spans="1:15" hidden="1" x14ac:dyDescent="0.25">
      <c r="A65" s="16"/>
      <c r="B65" s="16"/>
      <c r="C65" s="16"/>
      <c r="D65" s="31"/>
      <c r="F65" s="16"/>
      <c r="I65" s="33"/>
      <c r="J65" s="32"/>
      <c r="K65" s="12"/>
      <c r="L65" s="12"/>
      <c r="N65" s="6"/>
    </row>
    <row r="66" spans="1:15" ht="12" hidden="1" customHeight="1" x14ac:dyDescent="0.25">
      <c r="A66" s="5" t="s">
        <v>14</v>
      </c>
      <c r="B66" s="5" t="s">
        <v>224</v>
      </c>
      <c r="C66" s="5" t="s">
        <v>16</v>
      </c>
      <c r="D66" s="6" t="s">
        <v>225</v>
      </c>
      <c r="E66" s="12" t="s">
        <v>226</v>
      </c>
      <c r="F66" s="5" t="s">
        <v>227</v>
      </c>
      <c r="G66" s="13"/>
      <c r="H66" s="15"/>
      <c r="I66" s="15"/>
      <c r="J66" s="8"/>
      <c r="K66" s="5" t="s">
        <v>228</v>
      </c>
      <c r="L66" s="5"/>
      <c r="N66" s="6" t="s">
        <v>229</v>
      </c>
      <c r="O66" s="5"/>
    </row>
    <row r="67" spans="1:15" ht="12" hidden="1" customHeight="1" x14ac:dyDescent="0.25">
      <c r="A67" s="5" t="s">
        <v>14</v>
      </c>
      <c r="B67" s="5" t="s">
        <v>230</v>
      </c>
      <c r="C67" s="5" t="s">
        <v>16</v>
      </c>
      <c r="D67" s="6" t="s">
        <v>231</v>
      </c>
      <c r="E67" s="12" t="s">
        <v>226</v>
      </c>
      <c r="F67" s="5" t="s">
        <v>163</v>
      </c>
      <c r="G67" s="13"/>
      <c r="H67" s="15"/>
      <c r="I67" s="15"/>
      <c r="J67" s="8"/>
      <c r="K67" s="5" t="s">
        <v>228</v>
      </c>
      <c r="L67" s="5"/>
      <c r="N67" s="6" t="s">
        <v>229</v>
      </c>
      <c r="O67" s="5"/>
    </row>
    <row r="68" spans="1:15" ht="12" hidden="1" customHeight="1" x14ac:dyDescent="0.25">
      <c r="A68" s="5" t="s">
        <v>14</v>
      </c>
      <c r="B68" s="5" t="s">
        <v>232</v>
      </c>
      <c r="C68" s="5" t="s">
        <v>62</v>
      </c>
      <c r="D68" s="6" t="s">
        <v>233</v>
      </c>
      <c r="E68" s="12" t="s">
        <v>226</v>
      </c>
      <c r="F68" s="5" t="s">
        <v>46</v>
      </c>
      <c r="G68" s="13"/>
      <c r="H68" s="15"/>
      <c r="I68" s="15"/>
      <c r="J68" s="8"/>
      <c r="K68" s="5" t="s">
        <v>228</v>
      </c>
      <c r="L68" s="5"/>
      <c r="N68" s="6"/>
      <c r="O68" s="5"/>
    </row>
    <row r="69" spans="1:15" ht="12" hidden="1" customHeight="1" x14ac:dyDescent="0.25">
      <c r="A69" s="5" t="s">
        <v>14</v>
      </c>
      <c r="B69" s="5" t="s">
        <v>234</v>
      </c>
      <c r="C69" s="5" t="s">
        <v>37</v>
      </c>
      <c r="D69" s="6" t="s">
        <v>235</v>
      </c>
      <c r="E69" s="12" t="s">
        <v>236</v>
      </c>
      <c r="F69" s="5"/>
      <c r="G69" s="13"/>
      <c r="H69" s="15"/>
      <c r="I69" s="15"/>
      <c r="J69" s="8"/>
      <c r="K69" s="5" t="s">
        <v>228</v>
      </c>
      <c r="L69" s="5"/>
      <c r="N69" s="6" t="s">
        <v>237</v>
      </c>
      <c r="O69" s="5"/>
    </row>
    <row r="70" spans="1:15" ht="12" hidden="1" customHeight="1" x14ac:dyDescent="0.25">
      <c r="A70" s="5" t="s">
        <v>14</v>
      </c>
      <c r="B70" s="5" t="s">
        <v>238</v>
      </c>
      <c r="C70" s="5" t="s">
        <v>37</v>
      </c>
      <c r="D70" s="6" t="s">
        <v>239</v>
      </c>
      <c r="E70" s="12" t="s">
        <v>236</v>
      </c>
      <c r="F70" s="5"/>
      <c r="G70" s="13"/>
      <c r="H70" s="15"/>
      <c r="I70" s="15"/>
      <c r="J70" s="8"/>
      <c r="K70" s="5" t="s">
        <v>228</v>
      </c>
      <c r="L70" s="5"/>
      <c r="N70" s="6" t="s">
        <v>237</v>
      </c>
      <c r="O70" s="5"/>
    </row>
    <row r="71" spans="1:15" hidden="1" x14ac:dyDescent="0.25">
      <c r="K71" s="5"/>
      <c r="L71" s="5"/>
    </row>
    <row r="72" spans="1:15" hidden="1" x14ac:dyDescent="0.25"/>
    <row r="73" spans="1:15" hidden="1" x14ac:dyDescent="0.25">
      <c r="K73" s="5"/>
      <c r="L73" s="5"/>
    </row>
    <row r="74" spans="1:15" hidden="1" x14ac:dyDescent="0.25"/>
    <row r="75" spans="1:15" hidden="1" x14ac:dyDescent="0.25">
      <c r="K75" s="5"/>
      <c r="L75" s="5"/>
    </row>
    <row r="76" spans="1:15" hidden="1" x14ac:dyDescent="0.25">
      <c r="K76" s="5"/>
      <c r="L76" s="5"/>
    </row>
    <row r="77" spans="1:15" hidden="1" x14ac:dyDescent="0.25"/>
    <row r="78" spans="1:15" hidden="1" x14ac:dyDescent="0.25"/>
    <row r="79" spans="1:15" hidden="1" x14ac:dyDescent="0.25"/>
    <row r="80" spans="1:15" hidden="1" x14ac:dyDescent="0.25">
      <c r="K80" s="5"/>
      <c r="L80" s="5"/>
    </row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spans="11:12" hidden="1" x14ac:dyDescent="0.25"/>
    <row r="146" spans="11:12" hidden="1" x14ac:dyDescent="0.25">
      <c r="K146" s="5"/>
      <c r="L146" s="5"/>
    </row>
    <row r="147" spans="11:12" hidden="1" x14ac:dyDescent="0.25">
      <c r="K147" s="5"/>
      <c r="L147" s="5"/>
    </row>
    <row r="148" spans="11:12" hidden="1" x14ac:dyDescent="0.25">
      <c r="K148" s="5"/>
      <c r="L148" s="5"/>
    </row>
    <row r="149" spans="11:12" hidden="1" x14ac:dyDescent="0.25"/>
    <row r="150" spans="11:12" hidden="1" x14ac:dyDescent="0.25"/>
    <row r="151" spans="11:12" hidden="1" x14ac:dyDescent="0.25"/>
    <row r="152" spans="11:12" hidden="1" x14ac:dyDescent="0.25"/>
    <row r="153" spans="11:12" hidden="1" x14ac:dyDescent="0.25"/>
    <row r="154" spans="11:12" hidden="1" x14ac:dyDescent="0.25"/>
    <row r="155" spans="11:12" hidden="1" x14ac:dyDescent="0.25">
      <c r="K155" s="5"/>
      <c r="L155" s="5"/>
    </row>
    <row r="156" spans="11:12" hidden="1" x14ac:dyDescent="0.25">
      <c r="K156" s="5"/>
      <c r="L156" s="5"/>
    </row>
    <row r="157" spans="11:12" hidden="1" x14ac:dyDescent="0.25">
      <c r="K157" s="5"/>
      <c r="L157" s="5"/>
    </row>
    <row r="158" spans="11:12" hidden="1" x14ac:dyDescent="0.25">
      <c r="K158" s="5"/>
      <c r="L158" s="5"/>
    </row>
    <row r="159" spans="11:12" hidden="1" x14ac:dyDescent="0.25">
      <c r="K159" s="5"/>
      <c r="L159" s="5"/>
    </row>
    <row r="160" spans="11:12" hidden="1" x14ac:dyDescent="0.25">
      <c r="K160" s="5"/>
      <c r="L160" s="5"/>
    </row>
    <row r="161" spans="11:12" hidden="1" x14ac:dyDescent="0.25">
      <c r="K161" s="5"/>
      <c r="L161" s="5"/>
    </row>
    <row r="162" spans="11:12" hidden="1" x14ac:dyDescent="0.25"/>
    <row r="163" spans="11:12" hidden="1" x14ac:dyDescent="0.25">
      <c r="K163" s="5"/>
      <c r="L163" s="5"/>
    </row>
    <row r="164" spans="11:12" hidden="1" x14ac:dyDescent="0.25">
      <c r="K164" s="5"/>
      <c r="L164" s="5"/>
    </row>
    <row r="165" spans="11:12" hidden="1" x14ac:dyDescent="0.25">
      <c r="K165" s="5"/>
      <c r="L165" s="5"/>
    </row>
    <row r="166" spans="11:12" hidden="1" x14ac:dyDescent="0.25">
      <c r="K166" s="5"/>
      <c r="L166" s="5"/>
    </row>
    <row r="167" spans="11:12" hidden="1" x14ac:dyDescent="0.25">
      <c r="K167" s="5"/>
      <c r="L167" s="5"/>
    </row>
    <row r="168" spans="11:12" hidden="1" x14ac:dyDescent="0.25"/>
    <row r="169" spans="11:12" hidden="1" x14ac:dyDescent="0.25"/>
    <row r="170" spans="11:12" hidden="1" x14ac:dyDescent="0.25"/>
    <row r="171" spans="11:12" hidden="1" x14ac:dyDescent="0.25"/>
    <row r="172" spans="11:12" hidden="1" x14ac:dyDescent="0.25"/>
    <row r="173" spans="11:12" hidden="1" x14ac:dyDescent="0.25"/>
    <row r="174" spans="11:12" hidden="1" x14ac:dyDescent="0.25"/>
    <row r="175" spans="11:12" hidden="1" x14ac:dyDescent="0.25">
      <c r="K175" s="5"/>
      <c r="L175" s="5"/>
    </row>
    <row r="176" spans="11:12" hidden="1" x14ac:dyDescent="0.25">
      <c r="K176" s="5"/>
      <c r="L176" s="5"/>
    </row>
    <row r="177" spans="1:15" hidden="1" x14ac:dyDescent="0.25"/>
    <row r="178" spans="1:15" hidden="1" x14ac:dyDescent="0.25"/>
    <row r="179" spans="1:15" hidden="1" x14ac:dyDescent="0.25"/>
    <row r="180" spans="1:15" hidden="1" x14ac:dyDescent="0.25"/>
    <row r="181" spans="1:15" hidden="1" x14ac:dyDescent="0.25"/>
    <row r="182" spans="1:15" hidden="1" x14ac:dyDescent="0.25"/>
    <row r="183" spans="1:15" ht="20.399999999999999" hidden="1" x14ac:dyDescent="0.25">
      <c r="B183" s="9" t="s">
        <v>44</v>
      </c>
      <c r="C183" s="4" t="s">
        <v>37</v>
      </c>
      <c r="D183" s="6" t="s">
        <v>240</v>
      </c>
      <c r="K183" s="5" t="s">
        <v>23</v>
      </c>
      <c r="L183" s="5"/>
      <c r="N183" s="9" t="s">
        <v>241</v>
      </c>
    </row>
    <row r="184" spans="1:15" hidden="1" x14ac:dyDescent="0.25">
      <c r="A184" s="5" t="s">
        <v>31</v>
      </c>
      <c r="B184" s="5" t="s">
        <v>242</v>
      </c>
      <c r="C184" s="5" t="s">
        <v>37</v>
      </c>
      <c r="D184" s="6" t="s">
        <v>55</v>
      </c>
      <c r="E184" s="12">
        <v>1</v>
      </c>
      <c r="F184" s="5" t="s">
        <v>104</v>
      </c>
      <c r="G184" s="13"/>
      <c r="H184" s="15"/>
      <c r="I184" s="15" t="s">
        <v>95</v>
      </c>
      <c r="J184" s="8"/>
      <c r="K184" s="5" t="s">
        <v>23</v>
      </c>
      <c r="L184" s="5"/>
      <c r="O184" s="5" t="s">
        <v>56</v>
      </c>
    </row>
    <row r="185" spans="1:15" ht="20.399999999999999" hidden="1" x14ac:dyDescent="0.25">
      <c r="A185" s="19" t="s">
        <v>31</v>
      </c>
      <c r="B185" s="19" t="s">
        <v>243</v>
      </c>
      <c r="C185" s="19" t="s">
        <v>37</v>
      </c>
      <c r="D185" s="20" t="s">
        <v>244</v>
      </c>
      <c r="E185" s="12">
        <v>2</v>
      </c>
      <c r="F185" s="19" t="s">
        <v>104</v>
      </c>
      <c r="G185" s="5"/>
      <c r="H185" s="15"/>
      <c r="I185" s="34" t="s">
        <v>245</v>
      </c>
      <c r="J185" s="29"/>
      <c r="K185" s="5" t="s">
        <v>59</v>
      </c>
      <c r="L185" s="5"/>
      <c r="O185" s="5" t="s">
        <v>56</v>
      </c>
    </row>
    <row r="186" spans="1:15" hidden="1" x14ac:dyDescent="0.25">
      <c r="A186" s="5" t="s">
        <v>27</v>
      </c>
      <c r="B186" s="5" t="s">
        <v>246</v>
      </c>
      <c r="C186" s="5" t="s">
        <v>29</v>
      </c>
      <c r="D186" s="6" t="s">
        <v>247</v>
      </c>
      <c r="E186" s="12">
        <v>3</v>
      </c>
      <c r="F186" s="5" t="s">
        <v>163</v>
      </c>
      <c r="G186" s="13"/>
      <c r="H186" s="15"/>
      <c r="I186" s="15" t="s">
        <v>248</v>
      </c>
      <c r="J186" s="8"/>
      <c r="K186" s="5" t="s">
        <v>51</v>
      </c>
      <c r="L186" s="5"/>
      <c r="O186" s="4" t="s">
        <v>249</v>
      </c>
    </row>
  </sheetData>
  <autoFilter ref="A1:N186" xr:uid="{00000000-0009-0000-0000-000000000000}">
    <filterColumn colId="2">
      <filters>
        <filter val="Loan"/>
        <filter val="Overdraft"/>
        <filter val="Saving"/>
        <filter val="UPL"/>
      </filters>
    </filterColumn>
  </autoFilter>
  <conditionalFormatting sqref="K187:L1048576 K66:L183 N64:N70 N53 K1:L22 L31 K25:L30 K32:L63">
    <cfRule type="cellIs" dxfId="11" priority="11" operator="equal">
      <formula>"WIP"</formula>
    </cfRule>
    <cfRule type="cellIs" dxfId="10" priority="12" operator="equal">
      <formula>"Done"</formula>
    </cfRule>
  </conditionalFormatting>
  <conditionalFormatting sqref="N1">
    <cfRule type="cellIs" dxfId="9" priority="9" operator="equal">
      <formula>"WIP"</formula>
    </cfRule>
    <cfRule type="cellIs" dxfId="8" priority="10" operator="equal">
      <formula>"Done"</formula>
    </cfRule>
  </conditionalFormatting>
  <conditionalFormatting sqref="M1">
    <cfRule type="cellIs" dxfId="7" priority="7" operator="equal">
      <formula>"WIP"</formula>
    </cfRule>
    <cfRule type="cellIs" dxfId="6" priority="8" operator="equal">
      <formula>"Done"</formula>
    </cfRule>
  </conditionalFormatting>
  <conditionalFormatting sqref="K184:L186">
    <cfRule type="cellIs" dxfId="5" priority="5" operator="equal">
      <formula>"WIP"</formula>
    </cfRule>
    <cfRule type="cellIs" dxfId="4" priority="6" operator="equal">
      <formula>"Done"</formula>
    </cfRule>
  </conditionalFormatting>
  <conditionalFormatting sqref="K64:L65">
    <cfRule type="cellIs" dxfId="3" priority="3" operator="equal">
      <formula>"WIP"</formula>
    </cfRule>
    <cfRule type="cellIs" dxfId="2" priority="4" operator="equal">
      <formula>"Done"</formula>
    </cfRule>
  </conditionalFormatting>
  <conditionalFormatting sqref="K24">
    <cfRule type="cellIs" dxfId="1" priority="1" operator="equal">
      <formula>"WIP"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K73:L73 K75:L76 K80:L80 K146:L148 K155:L161 K163:L167 K175:L176 K183:L186 K2:L71" xr:uid="{00000000-0002-0000-0000-000000000000}">
      <formula1>"Open, WIP, Cancelled, Postponed, Done"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D4-6</vt:lpstr>
      <vt:lpstr>ShowTree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Dao Ngoc (IT - Retail)</dc:creator>
  <cp:lastModifiedBy>Desktop</cp:lastModifiedBy>
  <dcterms:created xsi:type="dcterms:W3CDTF">2018-11-09T03:26:30Z</dcterms:created>
  <dcterms:modified xsi:type="dcterms:W3CDTF">2019-01-04T06:54:22Z</dcterms:modified>
</cp:coreProperties>
</file>