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"/>
    </mc:Choice>
  </mc:AlternateContent>
  <xr:revisionPtr revIDLastSave="0" documentId="13_ncr:1_{E5AE2D13-B183-4C5D-85C9-842967AEF5AF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Sheet1!$A$1:$P$95</definedName>
    <definedName name="_xlnm._FilterDatabase" localSheetId="1" hidden="1">Sheet3!$A$1:$H$23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1" l="1"/>
  <c r="I10" i="3" l="1"/>
  <c r="I8" i="3"/>
  <c r="I9" i="3"/>
  <c r="O6" i="1" l="1"/>
  <c r="O5" i="1"/>
  <c r="O3" i="1"/>
  <c r="O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số ngày hoàn thành 
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ngày hoàn thành API
</t>
        </r>
      </text>
    </comment>
  </commentList>
</comments>
</file>

<file path=xl/sharedStrings.xml><?xml version="1.0" encoding="utf-8"?>
<sst xmlns="http://schemas.openxmlformats.org/spreadsheetml/2006/main" count="649" uniqueCount="148">
  <si>
    <t>Module</t>
  </si>
  <si>
    <t>Feature</t>
  </si>
  <si>
    <t>Delivery</t>
  </si>
  <si>
    <t>As-is APIs' Finished Date</t>
  </si>
  <si>
    <t>Status</t>
  </si>
  <si>
    <t>Done</t>
  </si>
  <si>
    <t>Overdraft</t>
  </si>
  <si>
    <t>Overview</t>
  </si>
  <si>
    <t>Overdraft Overview.docx</t>
  </si>
  <si>
    <t>List Services</t>
  </si>
  <si>
    <t>- LoanAccounts Service</t>
  </si>
  <si>
    <t>Changed</t>
  </si>
  <si>
    <t>Modify</t>
  </si>
  <si>
    <t>Delivery date</t>
  </si>
  <si>
    <t>Author</t>
  </si>
  <si>
    <t>KhoaND</t>
  </si>
  <si>
    <t>File Description API</t>
  </si>
  <si>
    <t>View detail UPL</t>
  </si>
  <si>
    <t>View detail UPL.docx</t>
  </si>
  <si>
    <t>- Accounts Service</t>
  </si>
  <si>
    <t>Open UPL</t>
  </si>
  <si>
    <t xml:space="preserve">- Overdrafts?action=init Service </t>
  </si>
  <si>
    <t>GetInsuranceFeeInfo Service</t>
  </si>
  <si>
    <t>Overdrafts?action=verify Service</t>
  </si>
  <si>
    <t xml:space="preserve">Overdrafts?action=confirm Service </t>
  </si>
  <si>
    <t>- GetAccounts Service</t>
  </si>
  <si>
    <t>Open UPL.docx</t>
  </si>
  <si>
    <t>- GetAccounts drawAccount Service</t>
  </si>
  <si>
    <t>- GetIntroducerInfo Service</t>
  </si>
  <si>
    <t>- Overdrafts?action=verify Service</t>
  </si>
  <si>
    <t xml:space="preserve">- Authentication Service </t>
  </si>
  <si>
    <t>Settle UPL</t>
  </si>
  <si>
    <t>- GetBankDate Service</t>
  </si>
  <si>
    <t>- GetOverDraftAccountForSettlement Service</t>
  </si>
  <si>
    <t>- GetLoanByID Service</t>
  </si>
  <si>
    <t>- Overdrafts?action=confirm Service</t>
  </si>
  <si>
    <t>- SecureUsers?action=authenticateMFA Service</t>
  </si>
  <si>
    <t>Overdraft details</t>
  </si>
  <si>
    <t>Overdraft details.docx</t>
  </si>
  <si>
    <t>New</t>
  </si>
  <si>
    <t>Settle unsecured overdraft account</t>
  </si>
  <si>
    <t>Settlle Unsecure ovedraft account.docx</t>
  </si>
  <si>
    <t xml:space="preserve">- GetOverDraftAccountForSettlement Service </t>
  </si>
  <si>
    <t>Settlle secure ovedraft account.docx</t>
  </si>
  <si>
    <t>Settlle secure ovedraft account</t>
  </si>
  <si>
    <t>- Overdrafts?action=init Service</t>
  </si>
  <si>
    <t>-  SecureUsers?action=authenticateMFA Service</t>
  </si>
  <si>
    <t>-  Overdrafts?action=confirm Service</t>
  </si>
  <si>
    <t>Saving</t>
  </si>
  <si>
    <t>Saving Info</t>
  </si>
  <si>
    <t>ThanhNV</t>
  </si>
  <si>
    <t>16/11/2018</t>
  </si>
  <si>
    <t>Accounts Service</t>
  </si>
  <si>
    <t>AssetAccounts Service</t>
  </si>
  <si>
    <t>AssetAccountsByTime Service</t>
  </si>
  <si>
    <t xml:space="preserve">Open Secured Overdraft </t>
  </si>
  <si>
    <t>Overdrafts?action=init Service</t>
  </si>
  <si>
    <t>GetOnlineSavingAccountsList Service</t>
  </si>
  <si>
    <t>GetRequestOverdraftAccountsList Service</t>
  </si>
  <si>
    <t xml:space="preserve">GetBankDate Service </t>
  </si>
  <si>
    <t>GetMaturityDate Service</t>
  </si>
  <si>
    <t xml:space="preserve">GetCollectionAccountsList Service </t>
  </si>
  <si>
    <t xml:space="preserve">SecureUsers Service </t>
  </si>
  <si>
    <t>Overdrafts?action=confirm Service</t>
  </si>
  <si>
    <t>Open Unsecured Overdraft</t>
  </si>
  <si>
    <t>17/12/2018</t>
  </si>
  <si>
    <t xml:space="preserve">GetRequestOverdraftAccountsList Service </t>
  </si>
  <si>
    <t>Saving Info.docx</t>
  </si>
  <si>
    <t>Open Secured Overdraft.docx</t>
  </si>
  <si>
    <t>Open Unsecured Overdraft.docx</t>
  </si>
  <si>
    <t>Saving details</t>
  </si>
  <si>
    <t>DucLM</t>
  </si>
  <si>
    <t>Saving_Detail.docx</t>
  </si>
  <si>
    <t>GetAccountDetailsByID</t>
  </si>
  <si>
    <t>Change settle method</t>
  </si>
  <si>
    <t>Saving_ChangeSettleMethod.docx</t>
  </si>
  <si>
    <t>GetOnlineSavingDetail</t>
  </si>
  <si>
    <t>GetSettleToAccountsList</t>
  </si>
  <si>
    <t>GetMaturityMethod</t>
  </si>
  <si>
    <t>OnlineSavings?action=verify</t>
  </si>
  <si>
    <t>OnlineSavings?action=confirm</t>
  </si>
  <si>
    <t>SecureUsers?action=authenticateMFA</t>
  </si>
  <si>
    <t>Lending</t>
  </si>
  <si>
    <t>Topup OD</t>
  </si>
  <si>
    <t>Lending_TopupOD.docx</t>
  </si>
  <si>
    <t>Postponed</t>
  </si>
  <si>
    <t>Scenario: increase limits</t>
  </si>
  <si>
    <t>Ngocnv</t>
  </si>
  <si>
    <t>Increase limit.docx</t>
  </si>
  <si>
    <t>- GetOnlineSavingAccountsList Service</t>
  </si>
  <si>
    <t xml:space="preserve">- Overdrafts?action=verify Service </t>
  </si>
  <si>
    <t>- SecureUsers?action=authenticateMFA  Service</t>
  </si>
  <si>
    <t>Overdraft account</t>
  </si>
  <si>
    <t>Overdraft account.docx</t>
  </si>
  <si>
    <t>- GetAccountDetailById Service</t>
  </si>
  <si>
    <t xml:space="preserve">- Get Debit Card Attached with Account Service </t>
  </si>
  <si>
    <t>Loan</t>
  </si>
  <si>
    <t>Loan detail</t>
  </si>
  <si>
    <t>Loan detail.docx</t>
  </si>
  <si>
    <t>COUNT PostPone:</t>
  </si>
  <si>
    <t>Service Modify:</t>
  </si>
  <si>
    <t>Service New:</t>
  </si>
  <si>
    <t>Service NoChange:</t>
  </si>
  <si>
    <t>Services Done:</t>
  </si>
  <si>
    <t xml:space="preserve">Develop </t>
  </si>
  <si>
    <t>Start date Dev</t>
  </si>
  <si>
    <t>End date dev</t>
  </si>
  <si>
    <t>khoand</t>
  </si>
  <si>
    <t>ngocnv</t>
  </si>
  <si>
    <t>duclm</t>
  </si>
  <si>
    <t>LoanAccounts Service</t>
  </si>
  <si>
    <t xml:space="preserve">Asset Account Transactions Service </t>
  </si>
  <si>
    <t>GetQueryOverdraft</t>
  </si>
  <si>
    <t>GetOverdraftDetailById Service</t>
  </si>
  <si>
    <t>GetAccountDetailsByID Service</t>
  </si>
  <si>
    <t>khoa</t>
  </si>
  <si>
    <t>ngoc</t>
  </si>
  <si>
    <t>Settle UPL.docx</t>
  </si>
  <si>
    <t>start</t>
  </si>
  <si>
    <t>End</t>
  </si>
  <si>
    <t xml:space="preserve">duc </t>
  </si>
  <si>
    <t>UPL</t>
  </si>
  <si>
    <t>WIP</t>
  </si>
  <si>
    <t>Open</t>
  </si>
  <si>
    <t>Open saving</t>
  </si>
  <si>
    <t>Open Saving.docx</t>
  </si>
  <si>
    <t xml:space="preserve">OnlineSavings?action=init </t>
  </si>
  <si>
    <t xml:space="preserve">OnlineSavingAccountTypes Service </t>
  </si>
  <si>
    <r>
      <t>GetAccountsByAccountTypeID</t>
    </r>
    <r>
      <rPr>
        <sz val="12"/>
        <color rgb="FF222222"/>
        <rFont val="Times New Roman"/>
        <family val="1"/>
      </rPr>
      <t xml:space="preserve"> Service </t>
    </r>
  </si>
  <si>
    <t xml:space="preserve">GetMaturityMethod Service </t>
  </si>
  <si>
    <t xml:space="preserve">GetTerms Service </t>
  </si>
  <si>
    <t xml:space="preserve">GetOnlineSavingRatesBySearchCriteria Service </t>
  </si>
  <si>
    <t xml:space="preserve">GetIntroducerInfo Service </t>
  </si>
  <si>
    <t xml:space="preserve">OnlineSavings?action=verify </t>
  </si>
  <si>
    <t xml:space="preserve">OnlineSavings?action=confirm Service </t>
  </si>
  <si>
    <t xml:space="preserve">Manage Saving </t>
  </si>
  <si>
    <t>Saving Manage Account - Saving Detail.docx</t>
  </si>
  <si>
    <t xml:space="preserve">GetAccountDetailById Service </t>
  </si>
  <si>
    <r>
      <t>AssetAccounts Service:</t>
    </r>
    <r>
      <rPr>
        <sz val="9"/>
        <color theme="1"/>
        <rFont val="Verdana"/>
        <family val="2"/>
      </rPr>
      <t xml:space="preserve"> </t>
    </r>
  </si>
  <si>
    <t>Settle online saving</t>
  </si>
  <si>
    <r>
      <t>Accounts</t>
    </r>
    <r>
      <rPr>
        <sz val="12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  <scheme val="minor"/>
      </rPr>
      <t>Service</t>
    </r>
    <r>
      <rPr>
        <sz val="12"/>
        <color theme="1"/>
        <rFont val="Times New Roman"/>
        <family val="1"/>
      </rPr>
      <t xml:space="preserve"> </t>
    </r>
  </si>
  <si>
    <t>OnlineSavings?action=init Service</t>
  </si>
  <si>
    <t>GetLockAmounts Service</t>
  </si>
  <si>
    <t>GetSettleToAccountsList Service</t>
  </si>
  <si>
    <t>OnlineSavings?action=verify Service</t>
  </si>
  <si>
    <t>Authentication Service</t>
  </si>
  <si>
    <t>OnlineSavings?action=confirm Service</t>
  </si>
  <si>
    <t xml:space="preserve">GetAccountDetailsByID 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</si>
</sst>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  <charset val="163"/>
      <scheme val="minor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Verdana"/>
      <family val="2"/>
    </font>
    <font>
      <sz val="9"/>
      <color rgb="FF222222"/>
      <name val="Verdana"/>
      <family val="2"/>
    </font>
    <font>
      <b/>
      <sz val="9"/>
      <color theme="1"/>
      <name val="Verdana"/>
      <family val="2"/>
    </font>
    <font>
      <sz val="9"/>
      <color theme="1"/>
      <name val="Arial"/>
      <family val="2"/>
      <charset val="163"/>
      <scheme val="minor"/>
    </font>
    <font>
      <sz val="9"/>
      <color theme="1"/>
      <name val="Arial"/>
      <family val="2"/>
      <scheme val="minor"/>
    </font>
    <font>
      <sz val="9"/>
      <color rgb="FF000000"/>
      <name val="Calibri"/>
      <family val="2"/>
      <charset val="163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1" xfId="0" quotePrefix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11" xfId="0" quotePrefix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5" xfId="0" quotePrefix="1" applyFont="1" applyBorder="1" applyAlignment="1">
      <alignment vertical="center"/>
    </xf>
    <xf numFmtId="0" fontId="6" fillId="0" borderId="18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2" fillId="0" borderId="1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4" fontId="2" fillId="0" borderId="15" xfId="0" applyNumberFormat="1" applyFont="1" applyBorder="1" applyAlignment="1">
      <alignment vertical="center"/>
    </xf>
    <xf numFmtId="0" fontId="2" fillId="0" borderId="11" xfId="0" quotePrefix="1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quotePrefix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10" xfId="0" applyFont="1" applyBorder="1" applyAlignment="1">
      <alignment horizontal="left" vertical="center"/>
    </xf>
    <xf numFmtId="0" fontId="2" fillId="0" borderId="10" xfId="0" quotePrefix="1" applyFont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0" fontId="10" fillId="0" borderId="1" xfId="0" applyFont="1" applyBorder="1"/>
    <xf numFmtId="0" fontId="10" fillId="0" borderId="2" xfId="0" applyFont="1" applyBorder="1"/>
    <xf numFmtId="0" fontId="10" fillId="0" borderId="11" xfId="0" applyFont="1" applyBorder="1"/>
    <xf numFmtId="0" fontId="10" fillId="0" borderId="15" xfId="0" applyFont="1" applyBorder="1"/>
    <xf numFmtId="0" fontId="9" fillId="0" borderId="1" xfId="0" applyFont="1" applyBorder="1"/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2" fillId="0" borderId="11" xfId="0" quotePrefix="1" applyFont="1" applyBorder="1" applyAlignment="1">
      <alignment horizontal="left" vertical="center"/>
    </xf>
    <xf numFmtId="0" fontId="9" fillId="0" borderId="15" xfId="0" applyFont="1" applyBorder="1"/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0" fillId="0" borderId="28" xfId="0" applyFont="1" applyBorder="1"/>
    <xf numFmtId="0" fontId="10" fillId="0" borderId="24" xfId="0" applyFont="1" applyBorder="1"/>
    <xf numFmtId="0" fontId="9" fillId="0" borderId="24" xfId="0" applyFont="1" applyBorder="1"/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/>
    <xf numFmtId="0" fontId="2" fillId="0" borderId="23" xfId="0" applyFont="1" applyBorder="1" applyAlignment="1">
      <alignment vertical="center"/>
    </xf>
    <xf numFmtId="0" fontId="10" fillId="0" borderId="1" xfId="0" applyFont="1" applyBorder="1" applyAlignment="1"/>
    <xf numFmtId="14" fontId="9" fillId="0" borderId="1" xfId="0" applyNumberFormat="1" applyFont="1" applyBorder="1" applyAlignment="1">
      <alignment vertical="center"/>
    </xf>
    <xf numFmtId="0" fontId="10" fillId="0" borderId="29" xfId="0" applyFont="1" applyBorder="1"/>
    <xf numFmtId="0" fontId="10" fillId="0" borderId="11" xfId="0" applyFont="1" applyBorder="1" applyAlignment="1"/>
    <xf numFmtId="0" fontId="9" fillId="0" borderId="11" xfId="0" applyFont="1" applyBorder="1"/>
    <xf numFmtId="0" fontId="9" fillId="0" borderId="28" xfId="0" applyFont="1" applyBorder="1"/>
    <xf numFmtId="0" fontId="0" fillId="0" borderId="11" xfId="0" applyBorder="1"/>
    <xf numFmtId="0" fontId="12" fillId="0" borderId="6" xfId="0" applyFont="1" applyBorder="1"/>
    <xf numFmtId="0" fontId="9" fillId="0" borderId="7" xfId="0" applyFont="1" applyBorder="1" applyAlignment="1">
      <alignment horizontal="left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0" fontId="9" fillId="0" borderId="26" xfId="0" applyFont="1" applyBorder="1"/>
    <xf numFmtId="0" fontId="2" fillId="0" borderId="7" xfId="0" quotePrefix="1" applyFont="1" applyBorder="1" applyAlignment="1">
      <alignment horizontal="left" vertical="center"/>
    </xf>
    <xf numFmtId="14" fontId="9" fillId="0" borderId="11" xfId="0" applyNumberFormat="1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10" fillId="0" borderId="7" xfId="0" applyFont="1" applyBorder="1"/>
    <xf numFmtId="0" fontId="2" fillId="0" borderId="7" xfId="0" quotePrefix="1" applyFont="1" applyBorder="1" applyAlignment="1">
      <alignment vertical="center"/>
    </xf>
    <xf numFmtId="0" fontId="2" fillId="0" borderId="15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10" fillId="0" borderId="4" xfId="0" applyFont="1" applyBorder="1"/>
    <xf numFmtId="14" fontId="0" fillId="0" borderId="0" xfId="0" applyNumberFormat="1"/>
    <xf numFmtId="0" fontId="2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14" fontId="2" fillId="0" borderId="10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vertical="center"/>
    </xf>
    <xf numFmtId="14" fontId="2" fillId="0" borderId="14" xfId="0" applyNumberFormat="1" applyFont="1" applyBorder="1" applyAlignment="1">
      <alignment vertical="center"/>
    </xf>
    <xf numFmtId="14" fontId="10" fillId="0" borderId="10" xfId="0" applyNumberFormat="1" applyFont="1" applyBorder="1" applyAlignment="1">
      <alignment vertical="center"/>
    </xf>
    <xf numFmtId="14" fontId="10" fillId="0" borderId="3" xfId="0" applyNumberFormat="1" applyFont="1" applyBorder="1" applyAlignment="1">
      <alignment vertical="center"/>
    </xf>
    <xf numFmtId="14" fontId="9" fillId="0" borderId="10" xfId="0" applyNumberFormat="1" applyFont="1" applyBorder="1" applyAlignment="1">
      <alignment vertical="center"/>
    </xf>
    <xf numFmtId="14" fontId="9" fillId="0" borderId="3" xfId="0" applyNumberFormat="1" applyFont="1" applyBorder="1" applyAlignment="1">
      <alignment vertical="center"/>
    </xf>
    <xf numFmtId="14" fontId="9" fillId="0" borderId="14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vertical="center"/>
    </xf>
    <xf numFmtId="0" fontId="10" fillId="0" borderId="2" xfId="0" applyFont="1" applyBorder="1" applyAlignment="1"/>
    <xf numFmtId="0" fontId="0" fillId="0" borderId="0" xfId="0" applyFill="1" applyBorder="1"/>
    <xf numFmtId="0" fontId="2" fillId="0" borderId="15" xfId="0" applyFont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/>
    </xf>
    <xf numFmtId="0" fontId="10" fillId="0" borderId="25" xfId="0" applyFont="1" applyBorder="1"/>
    <xf numFmtId="0" fontId="10" fillId="0" borderId="4" xfId="0" applyFont="1" applyBorder="1" applyAlignment="1"/>
    <xf numFmtId="0" fontId="2" fillId="4" borderId="20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0" fillId="0" borderId="2" xfId="0" applyBorder="1"/>
    <xf numFmtId="0" fontId="6" fillId="0" borderId="2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37-44F0-AB86-16DD75D97B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Sheet1!$N$3:$N$5</c:f>
              <c:numCache>
                <c:formatCode>General</c:formatCode>
                <c:ptCount val="1"/>
              </c:numCache>
            </c:numRef>
          </c:cat>
          <c:val>
            <c:numRef>
              <c:f>Sheet1!$O$3:$O$5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C3ED-46D1-A440-41A9BDF9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140970</xdr:colOff>
      <xdr:row>8</xdr:row>
      <xdr:rowOff>22860</xdr:rowOff>
    </xdr:from>
    <xdr:to>
      <xdr:col>17</xdr:col>
      <xdr:colOff>137160</xdr:colOff>
      <xdr:row>22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6494D-1DA9-44FC-941B-DADC50D59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5"/>
  <sheetViews>
    <sheetView tabSelected="1" topLeftCell="C1" zoomScale="85" zoomScaleNormal="85" workbookViewId="0">
      <selection activeCell="L95" sqref="L95"/>
    </sheetView>
  </sheetViews>
  <sheetFormatPr defaultRowHeight="13.8" x14ac:dyDescent="0.25"/>
  <cols>
    <col min="1" max="1" width="16.3984375" customWidth="1"/>
    <col min="2" max="2" width="25.3984375" customWidth="1"/>
    <col min="3" max="3" width="11.296875" customWidth="1"/>
    <col min="5" max="5" width="18.09765625" customWidth="1"/>
    <col min="6" max="6" width="32.59765625" style="31" customWidth="1"/>
    <col min="7" max="7" width="39.09765625" customWidth="1"/>
    <col min="9" max="9" width="14" customWidth="1"/>
    <col min="11" max="11" width="8.8984375" style="41"/>
    <col min="12" max="12" width="12.3984375" style="41" customWidth="1"/>
    <col min="13" max="13" width="12.8984375" style="41" customWidth="1"/>
    <col min="14" max="14" width="17.8984375" customWidth="1"/>
    <col min="15" max="15" width="18.296875" customWidth="1"/>
  </cols>
  <sheetData>
    <row r="1" spans="1:16" ht="24.6" thickBot="1" x14ac:dyDescent="0.3">
      <c r="A1" s="4" t="s">
        <v>0</v>
      </c>
      <c r="B1" s="4" t="s">
        <v>1</v>
      </c>
      <c r="C1" s="4" t="s">
        <v>14</v>
      </c>
      <c r="D1" s="4" t="s">
        <v>2</v>
      </c>
      <c r="E1" s="4" t="s">
        <v>13</v>
      </c>
      <c r="F1" s="30" t="s">
        <v>16</v>
      </c>
      <c r="G1" s="4" t="s">
        <v>9</v>
      </c>
      <c r="H1" s="4" t="s">
        <v>11</v>
      </c>
      <c r="I1" s="4" t="s">
        <v>3</v>
      </c>
      <c r="J1" s="4" t="s">
        <v>4</v>
      </c>
      <c r="K1" s="78" t="s">
        <v>104</v>
      </c>
      <c r="L1" s="78" t="s">
        <v>105</v>
      </c>
      <c r="M1" s="78" t="s">
        <v>106</v>
      </c>
    </row>
    <row r="2" spans="1:16" ht="15" thickBot="1" x14ac:dyDescent="0.3">
      <c r="A2" s="5" t="s">
        <v>6</v>
      </c>
      <c r="B2" s="6" t="s">
        <v>86</v>
      </c>
      <c r="C2" s="6" t="s">
        <v>87</v>
      </c>
      <c r="D2" s="6"/>
      <c r="E2" s="115"/>
      <c r="F2" s="124" t="s">
        <v>88</v>
      </c>
      <c r="G2" s="45" t="s">
        <v>112</v>
      </c>
      <c r="H2" s="69" t="s">
        <v>12</v>
      </c>
      <c r="I2" s="115"/>
      <c r="J2" s="7" t="s">
        <v>85</v>
      </c>
      <c r="K2" s="41" t="s">
        <v>108</v>
      </c>
      <c r="L2" s="90">
        <v>43473</v>
      </c>
      <c r="M2" s="90">
        <v>43476</v>
      </c>
      <c r="N2" s="41"/>
      <c r="P2" s="41"/>
    </row>
    <row r="3" spans="1:16" ht="15" hidden="1" customHeight="1" thickBot="1" x14ac:dyDescent="0.3">
      <c r="A3" s="111" t="s">
        <v>121</v>
      </c>
      <c r="B3" s="29" t="s">
        <v>17</v>
      </c>
      <c r="C3" s="29" t="s">
        <v>15</v>
      </c>
      <c r="D3" s="29">
        <v>8</v>
      </c>
      <c r="E3" s="95">
        <v>43420</v>
      </c>
      <c r="F3" s="29" t="s">
        <v>18</v>
      </c>
      <c r="G3" s="20" t="s">
        <v>19</v>
      </c>
      <c r="H3" s="21"/>
      <c r="I3" s="9"/>
      <c r="J3" s="103" t="s">
        <v>5</v>
      </c>
      <c r="L3" s="79"/>
      <c r="M3" s="79"/>
      <c r="N3" t="s">
        <v>100</v>
      </c>
      <c r="O3">
        <f>COUNTIF(H2:H74,P3)</f>
        <v>18</v>
      </c>
      <c r="P3" s="76" t="s">
        <v>12</v>
      </c>
    </row>
    <row r="4" spans="1:16" ht="15" customHeight="1" thickBot="1" x14ac:dyDescent="0.3">
      <c r="A4" s="114" t="s">
        <v>96</v>
      </c>
      <c r="B4" s="29" t="s">
        <v>97</v>
      </c>
      <c r="C4" s="29" t="s">
        <v>87</v>
      </c>
      <c r="D4" s="22"/>
      <c r="E4" s="96"/>
      <c r="F4" s="87" t="s">
        <v>98</v>
      </c>
      <c r="G4" s="45" t="s">
        <v>110</v>
      </c>
      <c r="H4" s="40" t="s">
        <v>12</v>
      </c>
      <c r="I4" s="61"/>
      <c r="J4" s="104" t="s">
        <v>85</v>
      </c>
      <c r="K4" s="41" t="s">
        <v>108</v>
      </c>
      <c r="L4" s="90">
        <v>43486</v>
      </c>
      <c r="M4" s="90">
        <v>43489</v>
      </c>
      <c r="P4" s="41"/>
    </row>
    <row r="5" spans="1:16" ht="15" hidden="1" customHeight="1" thickBot="1" x14ac:dyDescent="0.3">
      <c r="A5" s="111" t="s">
        <v>121</v>
      </c>
      <c r="B5" s="29" t="s">
        <v>17</v>
      </c>
      <c r="C5" s="29" t="s">
        <v>15</v>
      </c>
      <c r="D5" s="25"/>
      <c r="E5" s="97"/>
      <c r="F5" s="29" t="s">
        <v>18</v>
      </c>
      <c r="G5" s="20" t="s">
        <v>10</v>
      </c>
      <c r="H5" s="36"/>
      <c r="I5" s="10"/>
      <c r="J5" s="105"/>
      <c r="K5" s="120"/>
      <c r="L5" s="79"/>
      <c r="M5" s="79"/>
      <c r="N5" s="41" t="s">
        <v>102</v>
      </c>
      <c r="O5" s="41">
        <f>COUNTBLANK(H2:H74)-COUNTBLANK(G2:G74)</f>
        <v>53</v>
      </c>
      <c r="P5" s="76"/>
    </row>
    <row r="6" spans="1:16" ht="15" hidden="1" customHeight="1" thickBot="1" x14ac:dyDescent="0.3">
      <c r="A6" s="111" t="s">
        <v>121</v>
      </c>
      <c r="B6" s="29" t="s">
        <v>20</v>
      </c>
      <c r="C6" s="29" t="s">
        <v>15</v>
      </c>
      <c r="D6" s="29">
        <v>5</v>
      </c>
      <c r="E6" s="95">
        <v>43420</v>
      </c>
      <c r="F6" s="29" t="s">
        <v>26</v>
      </c>
      <c r="G6" s="20" t="s">
        <v>21</v>
      </c>
      <c r="H6" s="9"/>
      <c r="I6" s="9"/>
      <c r="J6" s="103" t="s">
        <v>5</v>
      </c>
      <c r="L6" s="79"/>
      <c r="M6" s="79"/>
      <c r="N6" s="41" t="s">
        <v>99</v>
      </c>
      <c r="O6">
        <f>COUNTIF(J2:J74,P6)</f>
        <v>6</v>
      </c>
      <c r="P6" s="77" t="s">
        <v>85</v>
      </c>
    </row>
    <row r="7" spans="1:16" ht="15" hidden="1" customHeight="1" thickBot="1" x14ac:dyDescent="0.3">
      <c r="A7" s="111" t="s">
        <v>121</v>
      </c>
      <c r="B7" s="29" t="s">
        <v>20</v>
      </c>
      <c r="C7" s="29" t="s">
        <v>15</v>
      </c>
      <c r="D7" s="22"/>
      <c r="E7" s="96"/>
      <c r="F7" s="29" t="s">
        <v>26</v>
      </c>
      <c r="G7" s="20" t="s">
        <v>25</v>
      </c>
      <c r="H7" s="24"/>
      <c r="I7" s="1"/>
      <c r="J7" s="104"/>
      <c r="L7" s="79"/>
      <c r="M7" s="79"/>
    </row>
    <row r="8" spans="1:16" ht="15" hidden="1" customHeight="1" thickBot="1" x14ac:dyDescent="0.3">
      <c r="A8" s="111" t="s">
        <v>121</v>
      </c>
      <c r="B8" s="29" t="s">
        <v>20</v>
      </c>
      <c r="C8" s="29" t="s">
        <v>15</v>
      </c>
      <c r="D8" s="22"/>
      <c r="E8" s="96"/>
      <c r="F8" s="29" t="s">
        <v>26</v>
      </c>
      <c r="G8" s="20" t="s">
        <v>27</v>
      </c>
      <c r="H8" s="24"/>
      <c r="I8" s="1"/>
      <c r="J8" s="104"/>
      <c r="L8" s="79"/>
      <c r="M8" s="79"/>
    </row>
    <row r="9" spans="1:16" ht="14.4" thickBot="1" x14ac:dyDescent="0.3">
      <c r="A9" s="112" t="s">
        <v>6</v>
      </c>
      <c r="B9" s="92" t="s">
        <v>55</v>
      </c>
      <c r="C9" s="29" t="s">
        <v>50</v>
      </c>
      <c r="D9" s="93"/>
      <c r="E9" s="99"/>
      <c r="F9" s="29" t="s">
        <v>68</v>
      </c>
      <c r="G9" s="38" t="s">
        <v>57</v>
      </c>
      <c r="H9" s="89" t="s">
        <v>12</v>
      </c>
      <c r="I9" s="127"/>
      <c r="J9" s="7" t="s">
        <v>85</v>
      </c>
      <c r="K9" s="41" t="s">
        <v>108</v>
      </c>
      <c r="L9" s="90">
        <v>43452</v>
      </c>
      <c r="M9" s="90">
        <v>43455</v>
      </c>
    </row>
    <row r="10" spans="1:16" ht="15" hidden="1" customHeight="1" thickBot="1" x14ac:dyDescent="0.3">
      <c r="A10" s="111" t="s">
        <v>121</v>
      </c>
      <c r="B10" s="29" t="s">
        <v>20</v>
      </c>
      <c r="C10" s="29" t="s">
        <v>15</v>
      </c>
      <c r="D10" s="22"/>
      <c r="E10" s="96"/>
      <c r="F10" s="29" t="s">
        <v>26</v>
      </c>
      <c r="G10" s="20" t="s">
        <v>28</v>
      </c>
      <c r="H10" s="24"/>
      <c r="I10" s="1"/>
      <c r="J10" s="104"/>
      <c r="L10" s="79"/>
      <c r="M10" s="79"/>
    </row>
    <row r="11" spans="1:16" ht="14.4" hidden="1" thickBot="1" x14ac:dyDescent="0.3">
      <c r="A11" s="112" t="s">
        <v>6</v>
      </c>
      <c r="B11" s="92" t="s">
        <v>55</v>
      </c>
      <c r="C11" s="29" t="s">
        <v>50</v>
      </c>
      <c r="D11" s="93"/>
      <c r="E11" s="99"/>
      <c r="F11" s="29" t="s">
        <v>68</v>
      </c>
      <c r="G11" s="38" t="s">
        <v>23</v>
      </c>
      <c r="H11" s="36" t="s">
        <v>12</v>
      </c>
      <c r="I11" s="60"/>
      <c r="J11" s="122" t="s">
        <v>5</v>
      </c>
      <c r="K11" s="41" t="s">
        <v>107</v>
      </c>
      <c r="L11" s="90">
        <v>43452</v>
      </c>
      <c r="M11" s="90">
        <v>43454</v>
      </c>
    </row>
    <row r="12" spans="1:16" ht="15" hidden="1" customHeight="1" thickBot="1" x14ac:dyDescent="0.3">
      <c r="A12" s="111" t="s">
        <v>121</v>
      </c>
      <c r="B12" s="29" t="s">
        <v>20</v>
      </c>
      <c r="C12" s="29" t="s">
        <v>15</v>
      </c>
      <c r="D12" s="22"/>
      <c r="E12" s="96"/>
      <c r="F12" s="29" t="s">
        <v>26</v>
      </c>
      <c r="G12" s="20" t="s">
        <v>30</v>
      </c>
      <c r="H12" s="24"/>
      <c r="I12" s="1"/>
      <c r="J12" s="104"/>
      <c r="L12" s="90">
        <v>43475</v>
      </c>
      <c r="M12" s="90">
        <v>43479</v>
      </c>
    </row>
    <row r="13" spans="1:16" ht="14.4" hidden="1" thickBot="1" x14ac:dyDescent="0.3">
      <c r="A13" s="112" t="s">
        <v>6</v>
      </c>
      <c r="B13" s="92" t="s">
        <v>55</v>
      </c>
      <c r="C13" s="29" t="s">
        <v>50</v>
      </c>
      <c r="D13" s="94"/>
      <c r="E13" s="118"/>
      <c r="F13" s="29" t="s">
        <v>68</v>
      </c>
      <c r="G13" s="38" t="s">
        <v>63</v>
      </c>
      <c r="H13" s="37" t="s">
        <v>12</v>
      </c>
      <c r="I13" s="119"/>
      <c r="J13" s="122" t="s">
        <v>5</v>
      </c>
      <c r="K13" s="41" t="s">
        <v>107</v>
      </c>
      <c r="L13" s="90">
        <v>43455</v>
      </c>
      <c r="M13" s="90">
        <v>43459</v>
      </c>
    </row>
    <row r="14" spans="1:16" ht="14.4" hidden="1" customHeight="1" thickBot="1" x14ac:dyDescent="0.3">
      <c r="A14" s="111" t="s">
        <v>121</v>
      </c>
      <c r="B14" s="91" t="s">
        <v>31</v>
      </c>
      <c r="C14" s="29" t="s">
        <v>15</v>
      </c>
      <c r="D14" s="29">
        <v>5</v>
      </c>
      <c r="E14" s="95">
        <v>43420</v>
      </c>
      <c r="F14" s="29" t="s">
        <v>117</v>
      </c>
      <c r="G14" s="20" t="s">
        <v>21</v>
      </c>
      <c r="H14" s="21"/>
      <c r="I14" s="8"/>
      <c r="J14" s="108" t="s">
        <v>5</v>
      </c>
      <c r="L14" s="90">
        <v>43455</v>
      </c>
      <c r="M14" s="90">
        <v>43459</v>
      </c>
    </row>
    <row r="15" spans="1:16" ht="15" hidden="1" thickBot="1" x14ac:dyDescent="0.3">
      <c r="A15" s="111" t="s">
        <v>121</v>
      </c>
      <c r="B15" s="91" t="s">
        <v>31</v>
      </c>
      <c r="C15" s="29" t="s">
        <v>15</v>
      </c>
      <c r="D15" s="22"/>
      <c r="E15" s="96"/>
      <c r="F15" s="29" t="s">
        <v>117</v>
      </c>
      <c r="G15" s="20" t="s">
        <v>32</v>
      </c>
      <c r="H15" s="47"/>
      <c r="I15" s="1"/>
      <c r="J15" s="109"/>
      <c r="L15" s="90">
        <v>43460</v>
      </c>
      <c r="M15" s="90">
        <v>43462</v>
      </c>
    </row>
    <row r="16" spans="1:16" ht="15" hidden="1" thickBot="1" x14ac:dyDescent="0.3">
      <c r="A16" s="111" t="s">
        <v>121</v>
      </c>
      <c r="B16" s="91" t="s">
        <v>31</v>
      </c>
      <c r="C16" s="29" t="s">
        <v>15</v>
      </c>
      <c r="D16" s="22"/>
      <c r="E16" s="96"/>
      <c r="F16" s="29" t="s">
        <v>117</v>
      </c>
      <c r="G16" s="20" t="s">
        <v>33</v>
      </c>
      <c r="H16" s="47"/>
      <c r="I16" s="1"/>
      <c r="J16" s="109"/>
      <c r="L16" s="90">
        <v>43467</v>
      </c>
      <c r="M16" s="90">
        <v>43469</v>
      </c>
    </row>
    <row r="17" spans="1:13" ht="15" hidden="1" thickBot="1" x14ac:dyDescent="0.3">
      <c r="A17" s="111" t="s">
        <v>121</v>
      </c>
      <c r="B17" s="91" t="s">
        <v>31</v>
      </c>
      <c r="C17" s="29" t="s">
        <v>15</v>
      </c>
      <c r="D17" s="22"/>
      <c r="E17" s="96"/>
      <c r="F17" s="29" t="s">
        <v>117</v>
      </c>
      <c r="G17" s="20" t="s">
        <v>25</v>
      </c>
      <c r="H17" s="47"/>
      <c r="I17" s="1"/>
      <c r="J17" s="109"/>
      <c r="L17" s="79"/>
      <c r="M17" s="79"/>
    </row>
    <row r="18" spans="1:13" ht="15" hidden="1" thickBot="1" x14ac:dyDescent="0.3">
      <c r="A18" s="111" t="s">
        <v>121</v>
      </c>
      <c r="B18" s="91" t="s">
        <v>31</v>
      </c>
      <c r="C18" s="29" t="s">
        <v>15</v>
      </c>
      <c r="D18" s="22"/>
      <c r="E18" s="96"/>
      <c r="F18" s="29" t="s">
        <v>117</v>
      </c>
      <c r="G18" s="20" t="s">
        <v>34</v>
      </c>
      <c r="H18" s="47"/>
      <c r="I18" s="1"/>
      <c r="J18" s="109"/>
      <c r="L18" s="79"/>
      <c r="M18" s="79"/>
    </row>
    <row r="19" spans="1:13" ht="13.95" hidden="1" customHeight="1" thickBot="1" x14ac:dyDescent="0.3">
      <c r="A19" s="111" t="s">
        <v>121</v>
      </c>
      <c r="B19" s="91" t="s">
        <v>31</v>
      </c>
      <c r="C19" s="29" t="s">
        <v>15</v>
      </c>
      <c r="D19" s="22"/>
      <c r="E19" s="96"/>
      <c r="F19" s="29" t="s">
        <v>117</v>
      </c>
      <c r="G19" s="20" t="s">
        <v>29</v>
      </c>
      <c r="H19" s="47"/>
      <c r="I19" s="1"/>
      <c r="J19" s="109"/>
      <c r="L19" s="79"/>
      <c r="M19" s="79"/>
    </row>
    <row r="20" spans="1:13" ht="13.95" hidden="1" customHeight="1" thickBot="1" x14ac:dyDescent="0.3">
      <c r="A20" s="111" t="s">
        <v>121</v>
      </c>
      <c r="B20" s="91" t="s">
        <v>31</v>
      </c>
      <c r="C20" s="29" t="s">
        <v>15</v>
      </c>
      <c r="D20" s="22"/>
      <c r="E20" s="96"/>
      <c r="F20" s="29" t="s">
        <v>117</v>
      </c>
      <c r="G20" s="20" t="s">
        <v>36</v>
      </c>
      <c r="H20" s="47"/>
      <c r="I20" s="1"/>
      <c r="J20" s="109"/>
      <c r="L20" s="79"/>
      <c r="M20" s="79"/>
    </row>
    <row r="21" spans="1:13" ht="14.4" hidden="1" customHeight="1" thickBot="1" x14ac:dyDescent="0.3">
      <c r="A21" s="111" t="s">
        <v>121</v>
      </c>
      <c r="B21" s="91" t="s">
        <v>31</v>
      </c>
      <c r="C21" s="29" t="s">
        <v>15</v>
      </c>
      <c r="D21" s="25"/>
      <c r="E21" s="97"/>
      <c r="F21" s="29" t="s">
        <v>117</v>
      </c>
      <c r="G21" s="20" t="s">
        <v>35</v>
      </c>
      <c r="H21" s="48"/>
      <c r="I21" s="1"/>
      <c r="J21" s="110"/>
      <c r="L21" s="79"/>
      <c r="M21" s="79"/>
    </row>
    <row r="22" spans="1:13" ht="14.4" hidden="1" thickBot="1" x14ac:dyDescent="0.3">
      <c r="A22" s="28" t="s">
        <v>6</v>
      </c>
      <c r="B22" s="29" t="s">
        <v>44</v>
      </c>
      <c r="C22" s="29" t="s">
        <v>15</v>
      </c>
      <c r="D22" s="29"/>
      <c r="E22" s="95"/>
      <c r="F22" s="29" t="s">
        <v>43</v>
      </c>
      <c r="G22" s="34" t="s">
        <v>23</v>
      </c>
      <c r="H22" s="49" t="s">
        <v>12</v>
      </c>
      <c r="I22" s="42"/>
      <c r="J22" s="59" t="s">
        <v>122</v>
      </c>
      <c r="K22" s="41" t="s">
        <v>107</v>
      </c>
      <c r="L22" s="90">
        <v>43469</v>
      </c>
      <c r="M22" s="90">
        <v>43473</v>
      </c>
    </row>
    <row r="23" spans="1:13" ht="13.95" hidden="1" customHeight="1" thickBot="1" x14ac:dyDescent="0.3">
      <c r="A23" s="28" t="s">
        <v>6</v>
      </c>
      <c r="B23" s="29" t="s">
        <v>40</v>
      </c>
      <c r="C23" s="29" t="s">
        <v>15</v>
      </c>
      <c r="D23" s="29">
        <v>7</v>
      </c>
      <c r="E23" s="95">
        <v>43439</v>
      </c>
      <c r="F23" s="29" t="s">
        <v>41</v>
      </c>
      <c r="G23" s="34" t="s">
        <v>21</v>
      </c>
      <c r="H23" s="50"/>
      <c r="I23" s="42"/>
      <c r="J23" s="59" t="s">
        <v>5</v>
      </c>
      <c r="L23" s="79"/>
      <c r="M23" s="79"/>
    </row>
    <row r="24" spans="1:13" ht="13.95" hidden="1" customHeight="1" thickBot="1" x14ac:dyDescent="0.3">
      <c r="A24" s="28" t="s">
        <v>6</v>
      </c>
      <c r="B24" s="29" t="s">
        <v>40</v>
      </c>
      <c r="C24" s="29" t="s">
        <v>15</v>
      </c>
      <c r="D24" s="22"/>
      <c r="E24" s="96"/>
      <c r="F24" s="29" t="s">
        <v>41</v>
      </c>
      <c r="G24" s="23" t="s">
        <v>32</v>
      </c>
      <c r="H24" s="51"/>
      <c r="I24" s="42"/>
      <c r="J24" s="106"/>
      <c r="L24" s="79"/>
      <c r="M24" s="79"/>
    </row>
    <row r="25" spans="1:13" ht="13.95" hidden="1" customHeight="1" thickBot="1" x14ac:dyDescent="0.3">
      <c r="A25" s="28" t="s">
        <v>6</v>
      </c>
      <c r="B25" s="29" t="s">
        <v>40</v>
      </c>
      <c r="C25" s="29" t="s">
        <v>15</v>
      </c>
      <c r="D25" s="22"/>
      <c r="E25" s="96"/>
      <c r="F25" s="29" t="s">
        <v>41</v>
      </c>
      <c r="G25" s="23" t="s">
        <v>42</v>
      </c>
      <c r="H25" s="51"/>
      <c r="I25" s="42"/>
      <c r="J25" s="106"/>
      <c r="L25" s="79"/>
      <c r="M25" s="79"/>
    </row>
    <row r="26" spans="1:13" ht="13.95" hidden="1" customHeight="1" thickBot="1" x14ac:dyDescent="0.3">
      <c r="A26" s="112" t="s">
        <v>6</v>
      </c>
      <c r="B26" s="92" t="s">
        <v>64</v>
      </c>
      <c r="C26" s="29" t="s">
        <v>50</v>
      </c>
      <c r="D26" s="93"/>
      <c r="E26" s="93"/>
      <c r="F26" s="29" t="s">
        <v>69</v>
      </c>
      <c r="G26" s="36" t="s">
        <v>23</v>
      </c>
      <c r="H26" s="55" t="s">
        <v>12</v>
      </c>
      <c r="I26" s="60"/>
      <c r="J26" s="106"/>
      <c r="K26" s="41" t="s">
        <v>107</v>
      </c>
      <c r="L26" s="90">
        <v>43474</v>
      </c>
      <c r="M26" s="90">
        <v>43475</v>
      </c>
    </row>
    <row r="27" spans="1:13" ht="13.95" hidden="1" customHeight="1" thickBot="1" x14ac:dyDescent="0.3">
      <c r="A27" s="28" t="s">
        <v>6</v>
      </c>
      <c r="B27" s="29" t="s">
        <v>40</v>
      </c>
      <c r="C27" s="29" t="s">
        <v>15</v>
      </c>
      <c r="D27" s="22"/>
      <c r="E27" s="96"/>
      <c r="F27" s="29" t="s">
        <v>41</v>
      </c>
      <c r="G27" s="23" t="s">
        <v>36</v>
      </c>
      <c r="H27" s="51"/>
      <c r="I27" s="42"/>
      <c r="J27" s="106"/>
      <c r="L27" s="90">
        <v>43480</v>
      </c>
      <c r="M27" s="90">
        <v>43482</v>
      </c>
    </row>
    <row r="28" spans="1:13" ht="14.4" customHeight="1" thickBot="1" x14ac:dyDescent="0.3">
      <c r="A28" s="111" t="s">
        <v>121</v>
      </c>
      <c r="B28" s="29" t="s">
        <v>20</v>
      </c>
      <c r="C28" s="29" t="s">
        <v>15</v>
      </c>
      <c r="D28" s="25"/>
      <c r="E28" s="97"/>
      <c r="F28" s="29" t="s">
        <v>26</v>
      </c>
      <c r="G28" s="26" t="s">
        <v>22</v>
      </c>
      <c r="H28" s="47" t="s">
        <v>12</v>
      </c>
      <c r="I28" s="1"/>
      <c r="J28" s="107" t="s">
        <v>85</v>
      </c>
      <c r="K28" s="41" t="s">
        <v>108</v>
      </c>
      <c r="L28" s="90">
        <v>43456</v>
      </c>
      <c r="M28" s="90">
        <v>43462</v>
      </c>
    </row>
    <row r="29" spans="1:13" ht="14.4" hidden="1" thickBot="1" x14ac:dyDescent="0.3">
      <c r="A29" s="28" t="s">
        <v>6</v>
      </c>
      <c r="B29" s="29" t="s">
        <v>44</v>
      </c>
      <c r="C29" s="29" t="s">
        <v>15</v>
      </c>
      <c r="D29" s="29">
        <v>7</v>
      </c>
      <c r="E29" s="95">
        <v>43448</v>
      </c>
      <c r="F29" s="29" t="s">
        <v>43</v>
      </c>
      <c r="G29" s="23" t="s">
        <v>45</v>
      </c>
      <c r="H29" s="50"/>
      <c r="I29" s="42"/>
      <c r="J29" s="59" t="s">
        <v>5</v>
      </c>
      <c r="L29" s="90">
        <v>43455</v>
      </c>
      <c r="M29" s="90">
        <v>43459</v>
      </c>
    </row>
    <row r="30" spans="1:13" ht="14.4" hidden="1" thickBot="1" x14ac:dyDescent="0.3">
      <c r="A30" s="28" t="s">
        <v>6</v>
      </c>
      <c r="B30" s="29" t="s">
        <v>44</v>
      </c>
      <c r="C30" s="29" t="s">
        <v>15</v>
      </c>
      <c r="D30" s="22"/>
      <c r="E30" s="96"/>
      <c r="F30" s="29" t="s">
        <v>43</v>
      </c>
      <c r="G30" s="23" t="s">
        <v>32</v>
      </c>
      <c r="H30" s="51"/>
      <c r="I30" s="42"/>
      <c r="J30" s="106"/>
      <c r="L30" s="90">
        <v>43460</v>
      </c>
      <c r="M30" s="90">
        <v>43462</v>
      </c>
    </row>
    <row r="31" spans="1:13" ht="14.4" hidden="1" thickBot="1" x14ac:dyDescent="0.3">
      <c r="A31" s="28" t="s">
        <v>6</v>
      </c>
      <c r="B31" s="29" t="s">
        <v>44</v>
      </c>
      <c r="C31" s="29" t="s">
        <v>15</v>
      </c>
      <c r="D31" s="22"/>
      <c r="E31" s="96"/>
      <c r="F31" s="29" t="s">
        <v>43</v>
      </c>
      <c r="G31" s="23" t="s">
        <v>42</v>
      </c>
      <c r="H31" s="52"/>
      <c r="I31" s="42"/>
      <c r="J31" s="106"/>
      <c r="L31" s="90">
        <v>43467</v>
      </c>
      <c r="M31" s="90">
        <v>43469</v>
      </c>
    </row>
    <row r="32" spans="1:13" ht="14.4" hidden="1" thickBot="1" x14ac:dyDescent="0.3">
      <c r="A32" s="112" t="s">
        <v>6</v>
      </c>
      <c r="B32" s="92" t="s">
        <v>64</v>
      </c>
      <c r="C32" s="29" t="s">
        <v>50</v>
      </c>
      <c r="D32" s="93"/>
      <c r="E32" s="93"/>
      <c r="F32" s="29" t="s">
        <v>69</v>
      </c>
      <c r="G32" s="36" t="s">
        <v>63</v>
      </c>
      <c r="H32" s="55" t="s">
        <v>12</v>
      </c>
      <c r="I32" s="60"/>
      <c r="J32" s="106"/>
      <c r="K32" s="41" t="s">
        <v>107</v>
      </c>
      <c r="L32" s="90">
        <v>43476</v>
      </c>
      <c r="M32" s="90">
        <v>43479</v>
      </c>
    </row>
    <row r="33" spans="1:16" ht="14.4" hidden="1" thickBot="1" x14ac:dyDescent="0.3">
      <c r="A33" s="28" t="s">
        <v>6</v>
      </c>
      <c r="B33" s="29" t="s">
        <v>44</v>
      </c>
      <c r="C33" s="29" t="s">
        <v>15</v>
      </c>
      <c r="D33" s="22"/>
      <c r="E33" s="96"/>
      <c r="F33" s="29" t="s">
        <v>43</v>
      </c>
      <c r="G33" s="23" t="s">
        <v>46</v>
      </c>
      <c r="H33" s="53"/>
      <c r="I33" s="42"/>
      <c r="J33" s="106"/>
      <c r="L33" s="90">
        <v>43480</v>
      </c>
      <c r="M33" s="90">
        <v>43482</v>
      </c>
    </row>
    <row r="34" spans="1:16" ht="14.4" hidden="1" thickBot="1" x14ac:dyDescent="0.3">
      <c r="A34" s="28" t="s">
        <v>6</v>
      </c>
      <c r="B34" s="29" t="s">
        <v>44</v>
      </c>
      <c r="C34" s="29" t="s">
        <v>15</v>
      </c>
      <c r="D34" s="25"/>
      <c r="E34" s="97"/>
      <c r="F34" s="29" t="s">
        <v>43</v>
      </c>
      <c r="G34" s="35" t="s">
        <v>47</v>
      </c>
      <c r="H34" s="52"/>
      <c r="I34" s="42"/>
      <c r="J34" s="106"/>
      <c r="L34" s="90">
        <v>43483</v>
      </c>
      <c r="M34" s="90">
        <v>43487</v>
      </c>
    </row>
    <row r="35" spans="1:16" ht="14.4" hidden="1" thickBot="1" x14ac:dyDescent="0.3">
      <c r="A35" s="113" t="s">
        <v>48</v>
      </c>
      <c r="B35" s="29" t="s">
        <v>49</v>
      </c>
      <c r="C35" s="29" t="s">
        <v>50</v>
      </c>
      <c r="D35" s="29">
        <v>5</v>
      </c>
      <c r="E35" s="95" t="s">
        <v>51</v>
      </c>
      <c r="F35" s="29" t="s">
        <v>67</v>
      </c>
      <c r="G35" s="9" t="s">
        <v>52</v>
      </c>
      <c r="H35" s="54"/>
      <c r="I35" s="42"/>
      <c r="J35" s="59" t="s">
        <v>5</v>
      </c>
      <c r="L35" s="90">
        <v>43519</v>
      </c>
      <c r="M35" s="90">
        <v>43490</v>
      </c>
    </row>
    <row r="36" spans="1:16" ht="14.4" hidden="1" thickBot="1" x14ac:dyDescent="0.3">
      <c r="A36" s="28" t="s">
        <v>6</v>
      </c>
      <c r="B36" s="29" t="s">
        <v>40</v>
      </c>
      <c r="C36" s="29" t="s">
        <v>15</v>
      </c>
      <c r="D36" s="22"/>
      <c r="E36" s="96"/>
      <c r="F36" s="29" t="s">
        <v>41</v>
      </c>
      <c r="G36" s="23" t="s">
        <v>23</v>
      </c>
      <c r="H36" s="51" t="s">
        <v>12</v>
      </c>
      <c r="I36" s="42"/>
      <c r="J36" s="59"/>
      <c r="K36" s="41" t="s">
        <v>107</v>
      </c>
      <c r="L36" s="90">
        <v>43480</v>
      </c>
      <c r="M36" s="90">
        <v>43481</v>
      </c>
    </row>
    <row r="37" spans="1:16" ht="15" hidden="1" thickBot="1" x14ac:dyDescent="0.3">
      <c r="A37" s="113" t="s">
        <v>6</v>
      </c>
      <c r="B37" s="29" t="s">
        <v>92</v>
      </c>
      <c r="C37" s="29" t="s">
        <v>87</v>
      </c>
      <c r="D37" s="25"/>
      <c r="E37" s="97"/>
      <c r="F37" s="87" t="s">
        <v>93</v>
      </c>
      <c r="G37" s="82" t="s">
        <v>111</v>
      </c>
      <c r="H37" s="58" t="s">
        <v>12</v>
      </c>
      <c r="I37" s="61"/>
      <c r="J37" s="59" t="s">
        <v>5</v>
      </c>
      <c r="K37" s="41" t="s">
        <v>109</v>
      </c>
      <c r="L37" s="90">
        <v>43458</v>
      </c>
      <c r="M37" s="90">
        <v>43462</v>
      </c>
    </row>
    <row r="38" spans="1:16" ht="14.4" hidden="1" thickBot="1" x14ac:dyDescent="0.3">
      <c r="A38" s="112" t="s">
        <v>6</v>
      </c>
      <c r="B38" s="92" t="s">
        <v>55</v>
      </c>
      <c r="C38" s="29" t="s">
        <v>50</v>
      </c>
      <c r="D38" s="92">
        <v>10</v>
      </c>
      <c r="E38" s="98">
        <v>43171</v>
      </c>
      <c r="F38" s="29" t="s">
        <v>68</v>
      </c>
      <c r="G38" s="38" t="s">
        <v>56</v>
      </c>
      <c r="H38" s="54"/>
      <c r="I38" s="60"/>
      <c r="J38" s="59" t="s">
        <v>5</v>
      </c>
      <c r="L38" s="79"/>
      <c r="M38" s="79"/>
    </row>
    <row r="39" spans="1:16" ht="14.4" hidden="1" thickBot="1" x14ac:dyDescent="0.3">
      <c r="A39" s="28" t="s">
        <v>6</v>
      </c>
      <c r="B39" s="33" t="s">
        <v>37</v>
      </c>
      <c r="C39" s="29" t="s">
        <v>15</v>
      </c>
      <c r="D39" s="3">
        <v>3</v>
      </c>
      <c r="E39" s="2">
        <v>43430</v>
      </c>
      <c r="F39" s="29" t="s">
        <v>38</v>
      </c>
      <c r="G39" s="23" t="s">
        <v>113</v>
      </c>
      <c r="H39" s="47" t="s">
        <v>39</v>
      </c>
      <c r="I39" s="42"/>
      <c r="J39" s="106" t="s">
        <v>5</v>
      </c>
      <c r="K39" s="41" t="s">
        <v>109</v>
      </c>
      <c r="L39" s="90">
        <v>43458</v>
      </c>
      <c r="M39" s="90">
        <v>43462</v>
      </c>
    </row>
    <row r="40" spans="1:16" ht="14.4" hidden="1" thickBot="1" x14ac:dyDescent="0.3">
      <c r="A40" s="112" t="s">
        <v>6</v>
      </c>
      <c r="B40" s="92" t="s">
        <v>55</v>
      </c>
      <c r="C40" s="29" t="s">
        <v>50</v>
      </c>
      <c r="D40" s="93"/>
      <c r="E40" s="99"/>
      <c r="F40" s="29" t="s">
        <v>68</v>
      </c>
      <c r="G40" s="36" t="s">
        <v>58</v>
      </c>
      <c r="H40" s="55"/>
      <c r="I40" s="60"/>
      <c r="J40" s="106"/>
      <c r="L40" s="79"/>
      <c r="M40" s="79"/>
    </row>
    <row r="41" spans="1:16" ht="14.4" hidden="1" thickBot="1" x14ac:dyDescent="0.3">
      <c r="A41" s="112" t="s">
        <v>6</v>
      </c>
      <c r="B41" s="92" t="s">
        <v>55</v>
      </c>
      <c r="C41" s="29" t="s">
        <v>50</v>
      </c>
      <c r="D41" s="93"/>
      <c r="E41" s="99"/>
      <c r="F41" s="29" t="s">
        <v>68</v>
      </c>
      <c r="G41" s="36" t="s">
        <v>59</v>
      </c>
      <c r="H41" s="55"/>
      <c r="I41" s="60"/>
      <c r="J41" s="106"/>
      <c r="L41" s="79"/>
      <c r="M41" s="79"/>
    </row>
    <row r="42" spans="1:16" ht="14.4" hidden="1" thickBot="1" x14ac:dyDescent="0.3">
      <c r="A42" s="112" t="s">
        <v>6</v>
      </c>
      <c r="B42" s="92" t="s">
        <v>55</v>
      </c>
      <c r="C42" s="29" t="s">
        <v>50</v>
      </c>
      <c r="D42" s="93"/>
      <c r="E42" s="99"/>
      <c r="F42" s="29" t="s">
        <v>68</v>
      </c>
      <c r="G42" s="36" t="s">
        <v>60</v>
      </c>
      <c r="H42" s="55"/>
      <c r="I42" s="60"/>
      <c r="J42" s="106"/>
      <c r="L42" s="79"/>
      <c r="M42" s="79"/>
    </row>
    <row r="43" spans="1:16" ht="14.4" hidden="1" thickBot="1" x14ac:dyDescent="0.3">
      <c r="A43" s="112" t="s">
        <v>6</v>
      </c>
      <c r="B43" s="92" t="s">
        <v>55</v>
      </c>
      <c r="C43" s="29" t="s">
        <v>50</v>
      </c>
      <c r="D43" s="93"/>
      <c r="E43" s="99"/>
      <c r="F43" s="29" t="s">
        <v>68</v>
      </c>
      <c r="G43" s="36" t="s">
        <v>61</v>
      </c>
      <c r="H43" s="55"/>
      <c r="I43" s="60"/>
      <c r="J43" s="106"/>
      <c r="L43" s="79"/>
      <c r="M43" s="79"/>
    </row>
    <row r="44" spans="1:16" x14ac:dyDescent="0.25">
      <c r="A44" s="113" t="s">
        <v>6</v>
      </c>
      <c r="B44" s="29" t="s">
        <v>7</v>
      </c>
      <c r="C44" s="33" t="s">
        <v>15</v>
      </c>
      <c r="D44" s="3">
        <v>3</v>
      </c>
      <c r="E44" s="2">
        <v>43425</v>
      </c>
      <c r="F44" s="29" t="s">
        <v>8</v>
      </c>
      <c r="G44" s="23" t="s">
        <v>110</v>
      </c>
      <c r="H44" s="47" t="s">
        <v>12</v>
      </c>
      <c r="I44" s="117"/>
      <c r="J44" s="128" t="s">
        <v>5</v>
      </c>
      <c r="K44" s="41" t="s">
        <v>108</v>
      </c>
      <c r="L44" s="90">
        <v>43479</v>
      </c>
      <c r="M44" s="90">
        <v>43483</v>
      </c>
      <c r="N44" s="32" t="s">
        <v>103</v>
      </c>
      <c r="O44">
        <f>COUNTA(G44:G115)</f>
        <v>51</v>
      </c>
      <c r="P44" s="75"/>
    </row>
    <row r="45" spans="1:16" hidden="1" x14ac:dyDescent="0.25">
      <c r="A45" s="112" t="s">
        <v>6</v>
      </c>
      <c r="B45" s="92" t="s">
        <v>55</v>
      </c>
      <c r="C45" s="29" t="s">
        <v>50</v>
      </c>
      <c r="D45" s="93"/>
      <c r="E45" s="99"/>
      <c r="F45" s="29" t="s">
        <v>68</v>
      </c>
      <c r="G45" s="36" t="s">
        <v>62</v>
      </c>
      <c r="H45" s="55"/>
      <c r="I45" s="60"/>
      <c r="J45" s="106"/>
      <c r="L45" s="90">
        <v>43480</v>
      </c>
      <c r="M45" s="90">
        <v>43482</v>
      </c>
    </row>
    <row r="46" spans="1:16" hidden="1" x14ac:dyDescent="0.25">
      <c r="A46" s="112" t="s">
        <v>6</v>
      </c>
      <c r="B46" s="92" t="s">
        <v>64</v>
      </c>
      <c r="C46" s="29" t="s">
        <v>50</v>
      </c>
      <c r="D46" s="92">
        <v>10</v>
      </c>
      <c r="E46" s="92" t="s">
        <v>65</v>
      </c>
      <c r="F46" s="29" t="s">
        <v>69</v>
      </c>
      <c r="G46" s="38" t="s">
        <v>56</v>
      </c>
      <c r="H46" s="54"/>
      <c r="I46" s="63"/>
      <c r="J46" s="59" t="s">
        <v>5</v>
      </c>
      <c r="L46" s="90">
        <v>43455</v>
      </c>
      <c r="M46" s="90">
        <v>43459</v>
      </c>
    </row>
    <row r="47" spans="1:16" hidden="1" x14ac:dyDescent="0.25">
      <c r="A47" s="112" t="s">
        <v>6</v>
      </c>
      <c r="B47" s="92" t="s">
        <v>64</v>
      </c>
      <c r="C47" s="29" t="s">
        <v>50</v>
      </c>
      <c r="D47" s="93"/>
      <c r="E47" s="93"/>
      <c r="F47" s="29" t="s">
        <v>69</v>
      </c>
      <c r="G47" s="36" t="s">
        <v>66</v>
      </c>
      <c r="H47" s="55"/>
      <c r="I47" s="60"/>
      <c r="J47" s="106"/>
      <c r="L47" s="90">
        <v>43460</v>
      </c>
      <c r="M47" s="90">
        <v>43462</v>
      </c>
    </row>
    <row r="48" spans="1:16" hidden="1" x14ac:dyDescent="0.25">
      <c r="A48" s="112" t="s">
        <v>6</v>
      </c>
      <c r="B48" s="92" t="s">
        <v>64</v>
      </c>
      <c r="C48" s="29" t="s">
        <v>50</v>
      </c>
      <c r="D48" s="93"/>
      <c r="E48" s="93"/>
      <c r="F48" s="29" t="s">
        <v>69</v>
      </c>
      <c r="G48" s="36" t="s">
        <v>59</v>
      </c>
      <c r="H48" s="55"/>
      <c r="I48" s="60"/>
      <c r="J48" s="106"/>
      <c r="L48" s="90">
        <v>43467</v>
      </c>
      <c r="M48" s="90">
        <v>43469</v>
      </c>
    </row>
    <row r="49" spans="1:16" hidden="1" x14ac:dyDescent="0.25">
      <c r="A49" s="112" t="s">
        <v>6</v>
      </c>
      <c r="B49" s="92" t="s">
        <v>64</v>
      </c>
      <c r="C49" s="29" t="s">
        <v>50</v>
      </c>
      <c r="D49" s="93"/>
      <c r="E49" s="93"/>
      <c r="F49" s="29" t="s">
        <v>69</v>
      </c>
      <c r="G49" s="36" t="s">
        <v>61</v>
      </c>
      <c r="H49" s="55"/>
      <c r="I49" s="60"/>
      <c r="J49" s="106"/>
      <c r="L49" s="79"/>
      <c r="M49" s="79"/>
    </row>
    <row r="50" spans="1:16" ht="14.4" hidden="1" x14ac:dyDescent="0.25">
      <c r="A50" s="111" t="s">
        <v>121</v>
      </c>
      <c r="B50" s="29" t="s">
        <v>17</v>
      </c>
      <c r="C50" s="29" t="s">
        <v>15</v>
      </c>
      <c r="D50" s="22"/>
      <c r="E50" s="96"/>
      <c r="F50" s="29" t="s">
        <v>18</v>
      </c>
      <c r="G50" s="23" t="s">
        <v>114</v>
      </c>
      <c r="H50" s="47" t="s">
        <v>12</v>
      </c>
      <c r="I50" s="1"/>
      <c r="J50" s="106" t="s">
        <v>85</v>
      </c>
      <c r="K50" s="41" t="s">
        <v>109</v>
      </c>
      <c r="L50" s="90">
        <v>43467</v>
      </c>
      <c r="M50" s="90">
        <v>43469</v>
      </c>
    </row>
    <row r="51" spans="1:16" hidden="1" x14ac:dyDescent="0.25">
      <c r="A51" s="112" t="s">
        <v>6</v>
      </c>
      <c r="B51" s="92" t="s">
        <v>64</v>
      </c>
      <c r="C51" s="29" t="s">
        <v>50</v>
      </c>
      <c r="D51" s="93"/>
      <c r="E51" s="93"/>
      <c r="F51" s="29" t="s">
        <v>69</v>
      </c>
      <c r="G51" s="36" t="s">
        <v>62</v>
      </c>
      <c r="H51" s="55"/>
      <c r="I51" s="60"/>
      <c r="J51" s="106"/>
      <c r="L51" s="90">
        <v>43480</v>
      </c>
      <c r="M51" s="90">
        <v>43482</v>
      </c>
    </row>
    <row r="52" spans="1:16" ht="14.4" hidden="1" thickBot="1" x14ac:dyDescent="0.3">
      <c r="A52" s="113" t="s">
        <v>48</v>
      </c>
      <c r="B52" s="29" t="s">
        <v>49</v>
      </c>
      <c r="C52" s="29" t="s">
        <v>50</v>
      </c>
      <c r="D52" s="25"/>
      <c r="E52" s="97"/>
      <c r="F52" s="29" t="s">
        <v>67</v>
      </c>
      <c r="G52" s="39" t="s">
        <v>53</v>
      </c>
      <c r="H52" s="126" t="s">
        <v>12</v>
      </c>
      <c r="I52" s="121"/>
      <c r="J52" s="107" t="s">
        <v>123</v>
      </c>
      <c r="K52" s="41" t="s">
        <v>109</v>
      </c>
      <c r="L52" s="90">
        <v>43469</v>
      </c>
      <c r="M52" s="90">
        <v>43473</v>
      </c>
      <c r="P52" s="41"/>
    </row>
    <row r="53" spans="1:16" ht="14.4" hidden="1" thickBot="1" x14ac:dyDescent="0.3">
      <c r="A53" s="123" t="s">
        <v>6</v>
      </c>
      <c r="B53" s="6" t="s">
        <v>40</v>
      </c>
      <c r="C53" s="6" t="s">
        <v>15</v>
      </c>
      <c r="D53" s="6"/>
      <c r="E53" s="115"/>
      <c r="F53" s="6" t="s">
        <v>41</v>
      </c>
      <c r="G53" s="81" t="s">
        <v>63</v>
      </c>
      <c r="H53" s="88" t="s">
        <v>12</v>
      </c>
      <c r="I53" s="6"/>
      <c r="J53" s="59"/>
      <c r="K53" s="41" t="s">
        <v>107</v>
      </c>
      <c r="L53" s="90">
        <v>43482</v>
      </c>
      <c r="M53" s="90">
        <v>43483</v>
      </c>
    </row>
    <row r="54" spans="1:16" ht="14.4" hidden="1" thickBot="1" x14ac:dyDescent="0.3">
      <c r="A54" s="5" t="s">
        <v>48</v>
      </c>
      <c r="B54" s="84" t="s">
        <v>74</v>
      </c>
      <c r="C54" s="84" t="s">
        <v>71</v>
      </c>
      <c r="D54" s="84">
        <v>2</v>
      </c>
      <c r="E54" s="100">
        <v>43448</v>
      </c>
      <c r="F54" s="84" t="s">
        <v>75</v>
      </c>
      <c r="G54" s="64" t="s">
        <v>76</v>
      </c>
      <c r="H54" s="65"/>
      <c r="I54" s="66"/>
      <c r="J54" s="103" t="s">
        <v>5</v>
      </c>
      <c r="L54" s="90">
        <v>43460</v>
      </c>
      <c r="M54" s="90">
        <v>43462</v>
      </c>
    </row>
    <row r="55" spans="1:16" ht="14.4" hidden="1" thickBot="1" x14ac:dyDescent="0.3">
      <c r="A55" s="5" t="s">
        <v>48</v>
      </c>
      <c r="B55" s="84" t="s">
        <v>74</v>
      </c>
      <c r="C55" s="84" t="s">
        <v>71</v>
      </c>
      <c r="D55" s="85"/>
      <c r="E55" s="101"/>
      <c r="F55" s="84" t="s">
        <v>75</v>
      </c>
      <c r="G55" s="40" t="s">
        <v>77</v>
      </c>
      <c r="H55" s="56"/>
      <c r="I55" s="43"/>
      <c r="J55" s="104"/>
      <c r="L55" s="90">
        <v>43467</v>
      </c>
      <c r="M55" s="90">
        <v>43469</v>
      </c>
    </row>
    <row r="56" spans="1:16" ht="14.4" hidden="1" thickBot="1" x14ac:dyDescent="0.3">
      <c r="A56" s="5" t="s">
        <v>48</v>
      </c>
      <c r="B56" s="84" t="s">
        <v>74</v>
      </c>
      <c r="C56" s="84" t="s">
        <v>71</v>
      </c>
      <c r="D56" s="85"/>
      <c r="E56" s="101"/>
      <c r="F56" s="84" t="s">
        <v>75</v>
      </c>
      <c r="G56" s="40" t="s">
        <v>78</v>
      </c>
      <c r="H56" s="56"/>
      <c r="I56" s="43"/>
      <c r="J56" s="104"/>
      <c r="L56" s="79"/>
      <c r="M56" s="79"/>
    </row>
    <row r="57" spans="1:16" ht="14.4" hidden="1" thickBot="1" x14ac:dyDescent="0.3">
      <c r="A57" s="5" t="s">
        <v>48</v>
      </c>
      <c r="B57" s="84" t="s">
        <v>74</v>
      </c>
      <c r="C57" s="84" t="s">
        <v>71</v>
      </c>
      <c r="D57" s="85"/>
      <c r="E57" s="101"/>
      <c r="F57" s="84" t="s">
        <v>75</v>
      </c>
      <c r="G57" s="40" t="s">
        <v>79</v>
      </c>
      <c r="H57" s="56"/>
      <c r="I57" s="43"/>
      <c r="J57" s="104"/>
      <c r="L57" s="79"/>
      <c r="M57" s="79"/>
    </row>
    <row r="58" spans="1:16" ht="14.4" hidden="1" thickBot="1" x14ac:dyDescent="0.3">
      <c r="A58" s="5" t="s">
        <v>48</v>
      </c>
      <c r="B58" s="84" t="s">
        <v>74</v>
      </c>
      <c r="C58" s="84" t="s">
        <v>71</v>
      </c>
      <c r="D58" s="85"/>
      <c r="E58" s="101"/>
      <c r="F58" s="84" t="s">
        <v>75</v>
      </c>
      <c r="G58" s="40" t="s">
        <v>80</v>
      </c>
      <c r="H58" s="56"/>
      <c r="I58" s="43"/>
      <c r="J58" s="104"/>
      <c r="L58" s="79"/>
      <c r="M58" s="79"/>
    </row>
    <row r="59" spans="1:16" ht="14.4" hidden="1" thickBot="1" x14ac:dyDescent="0.3">
      <c r="A59" s="5" t="s">
        <v>48</v>
      </c>
      <c r="B59" s="84" t="s">
        <v>74</v>
      </c>
      <c r="C59" s="84" t="s">
        <v>71</v>
      </c>
      <c r="D59" s="86"/>
      <c r="E59" s="102"/>
      <c r="F59" s="84" t="s">
        <v>75</v>
      </c>
      <c r="G59" s="46" t="s">
        <v>81</v>
      </c>
      <c r="H59" s="58"/>
      <c r="I59" s="44"/>
      <c r="J59" s="105"/>
      <c r="L59" s="79"/>
      <c r="M59" s="79"/>
    </row>
    <row r="60" spans="1:16" ht="14.4" hidden="1" thickBot="1" x14ac:dyDescent="0.3">
      <c r="A60" s="67" t="s">
        <v>82</v>
      </c>
      <c r="B60" s="68" t="s">
        <v>83</v>
      </c>
      <c r="C60" s="84" t="s">
        <v>71</v>
      </c>
      <c r="D60" s="70"/>
      <c r="E60" s="70"/>
      <c r="F60" s="69" t="s">
        <v>84</v>
      </c>
      <c r="G60" s="69"/>
      <c r="H60" s="71"/>
      <c r="I60" s="69"/>
      <c r="J60" s="74" t="s">
        <v>85</v>
      </c>
      <c r="L60" s="77"/>
      <c r="M60" s="77"/>
    </row>
    <row r="61" spans="1:16" ht="14.4" hidden="1" customHeight="1" thickBot="1" x14ac:dyDescent="0.25">
      <c r="A61" s="113" t="s">
        <v>6</v>
      </c>
      <c r="B61" s="29" t="s">
        <v>86</v>
      </c>
      <c r="C61" s="29" t="s">
        <v>87</v>
      </c>
      <c r="D61" s="29">
        <v>8</v>
      </c>
      <c r="E61" s="95">
        <v>43432</v>
      </c>
      <c r="F61" s="87" t="s">
        <v>88</v>
      </c>
      <c r="G61" s="45" t="s">
        <v>19</v>
      </c>
      <c r="H61" s="57"/>
      <c r="I61" s="17"/>
      <c r="J61" s="103" t="s">
        <v>5</v>
      </c>
      <c r="L61" s="79"/>
      <c r="M61" s="79"/>
    </row>
    <row r="62" spans="1:16" ht="14.4" hidden="1" customHeight="1" thickBot="1" x14ac:dyDescent="0.25">
      <c r="A62" s="113" t="s">
        <v>6</v>
      </c>
      <c r="B62" s="29" t="s">
        <v>86</v>
      </c>
      <c r="C62" s="29" t="s">
        <v>87</v>
      </c>
      <c r="D62" s="22"/>
      <c r="E62" s="96"/>
      <c r="F62" s="87" t="s">
        <v>88</v>
      </c>
      <c r="G62" s="45" t="s">
        <v>45</v>
      </c>
      <c r="H62" s="56"/>
      <c r="I62" s="18"/>
      <c r="J62" s="104"/>
      <c r="L62" s="79"/>
      <c r="M62" s="79"/>
    </row>
    <row r="63" spans="1:16" ht="14.4" hidden="1" customHeight="1" thickBot="1" x14ac:dyDescent="0.25">
      <c r="A63" s="111" t="s">
        <v>121</v>
      </c>
      <c r="B63" s="29" t="s">
        <v>20</v>
      </c>
      <c r="C63" s="29" t="s">
        <v>15</v>
      </c>
      <c r="D63" s="22"/>
      <c r="E63" s="96"/>
      <c r="F63" s="29" t="s">
        <v>26</v>
      </c>
      <c r="G63" s="20" t="s">
        <v>24</v>
      </c>
      <c r="H63" s="47" t="s">
        <v>12</v>
      </c>
      <c r="I63" s="1"/>
      <c r="J63" s="104"/>
      <c r="K63" s="41" t="s">
        <v>107</v>
      </c>
      <c r="L63" s="90">
        <v>43486</v>
      </c>
      <c r="M63" s="90">
        <v>43487</v>
      </c>
      <c r="N63" s="41"/>
      <c r="P63" s="41"/>
    </row>
    <row r="64" spans="1:16" ht="14.4" hidden="1" customHeight="1" thickBot="1" x14ac:dyDescent="0.25">
      <c r="A64" s="113" t="s">
        <v>6</v>
      </c>
      <c r="B64" s="29" t="s">
        <v>86</v>
      </c>
      <c r="C64" s="29" t="s">
        <v>87</v>
      </c>
      <c r="D64" s="22"/>
      <c r="E64" s="96"/>
      <c r="F64" s="87" t="s">
        <v>88</v>
      </c>
      <c r="G64" s="45" t="s">
        <v>89</v>
      </c>
      <c r="H64" s="56"/>
      <c r="I64" s="18"/>
      <c r="J64" s="104"/>
      <c r="L64" s="79"/>
      <c r="M64" s="79"/>
    </row>
    <row r="65" spans="1:16" ht="14.4" hidden="1" customHeight="1" thickBot="1" x14ac:dyDescent="0.25">
      <c r="A65" s="113" t="s">
        <v>6</v>
      </c>
      <c r="B65" s="29" t="s">
        <v>86</v>
      </c>
      <c r="C65" s="29" t="s">
        <v>87</v>
      </c>
      <c r="D65" s="22"/>
      <c r="E65" s="96"/>
      <c r="F65" s="87" t="s">
        <v>88</v>
      </c>
      <c r="G65" s="45" t="s">
        <v>90</v>
      </c>
      <c r="H65" s="56"/>
      <c r="I65" s="18"/>
      <c r="J65" s="104"/>
      <c r="L65" s="79"/>
      <c r="M65" s="79"/>
    </row>
    <row r="66" spans="1:16" ht="14.4" hidden="1" customHeight="1" thickBot="1" x14ac:dyDescent="0.25">
      <c r="A66" s="113" t="s">
        <v>6</v>
      </c>
      <c r="B66" s="29" t="s">
        <v>86</v>
      </c>
      <c r="C66" s="29" t="s">
        <v>87</v>
      </c>
      <c r="D66" s="22"/>
      <c r="E66" s="96"/>
      <c r="F66" s="87" t="s">
        <v>88</v>
      </c>
      <c r="G66" s="45" t="s">
        <v>91</v>
      </c>
      <c r="H66" s="56"/>
      <c r="I66" s="18"/>
      <c r="J66" s="104"/>
      <c r="L66" s="79"/>
      <c r="M66" s="79"/>
    </row>
    <row r="67" spans="1:16" ht="14.4" hidden="1" customHeight="1" thickBot="1" x14ac:dyDescent="0.3">
      <c r="A67" s="113" t="s">
        <v>6</v>
      </c>
      <c r="B67" s="29" t="s">
        <v>86</v>
      </c>
      <c r="C67" s="29" t="s">
        <v>87</v>
      </c>
      <c r="D67" s="25"/>
      <c r="E67" s="97"/>
      <c r="F67" s="87" t="s">
        <v>88</v>
      </c>
      <c r="G67" s="72" t="s">
        <v>35</v>
      </c>
      <c r="H67" s="58"/>
      <c r="I67" s="19"/>
      <c r="J67" s="105"/>
      <c r="L67" s="79"/>
      <c r="M67" s="79"/>
    </row>
    <row r="68" spans="1:16" ht="14.4" hidden="1" customHeight="1" thickBot="1" x14ac:dyDescent="0.25">
      <c r="A68" s="113" t="s">
        <v>6</v>
      </c>
      <c r="B68" s="29" t="s">
        <v>92</v>
      </c>
      <c r="C68" s="29" t="s">
        <v>87</v>
      </c>
      <c r="D68" s="29">
        <v>5</v>
      </c>
      <c r="E68" s="95">
        <v>43437</v>
      </c>
      <c r="F68" s="87" t="s">
        <v>93</v>
      </c>
      <c r="G68" s="45" t="s">
        <v>19</v>
      </c>
      <c r="H68" s="64"/>
      <c r="I68" s="73"/>
      <c r="J68" s="103" t="s">
        <v>5</v>
      </c>
      <c r="L68" s="79"/>
      <c r="M68" s="79"/>
    </row>
    <row r="69" spans="1:16" ht="14.4" hidden="1" customHeight="1" thickBot="1" x14ac:dyDescent="0.25">
      <c r="A69" s="113" t="s">
        <v>6</v>
      </c>
      <c r="B69" s="29" t="s">
        <v>92</v>
      </c>
      <c r="C69" s="29" t="s">
        <v>87</v>
      </c>
      <c r="D69" s="22"/>
      <c r="E69" s="96"/>
      <c r="F69" s="87" t="s">
        <v>93</v>
      </c>
      <c r="G69" s="45" t="s">
        <v>94</v>
      </c>
      <c r="H69" s="40"/>
      <c r="I69" s="61"/>
      <c r="J69" s="104"/>
      <c r="L69" s="79"/>
      <c r="M69" s="79"/>
    </row>
    <row r="70" spans="1:16" ht="14.4" hidden="1" customHeight="1" thickBot="1" x14ac:dyDescent="0.25">
      <c r="A70" s="113" t="s">
        <v>6</v>
      </c>
      <c r="B70" s="29" t="s">
        <v>92</v>
      </c>
      <c r="C70" s="29" t="s">
        <v>87</v>
      </c>
      <c r="D70" s="22"/>
      <c r="E70" s="96"/>
      <c r="F70" s="87" t="s">
        <v>93</v>
      </c>
      <c r="G70" s="45" t="s">
        <v>95</v>
      </c>
      <c r="H70" s="40"/>
      <c r="I70" s="61"/>
      <c r="J70" s="104"/>
      <c r="L70" s="79"/>
      <c r="M70" s="79"/>
    </row>
    <row r="71" spans="1:16" ht="14.4" hidden="1" customHeight="1" thickBot="1" x14ac:dyDescent="0.3">
      <c r="A71" s="111" t="s">
        <v>121</v>
      </c>
      <c r="B71" s="29" t="s">
        <v>20</v>
      </c>
      <c r="C71" s="29" t="s">
        <v>15</v>
      </c>
      <c r="D71" s="25"/>
      <c r="E71" s="97"/>
      <c r="F71" s="29" t="s">
        <v>26</v>
      </c>
      <c r="G71" s="81" t="s">
        <v>23</v>
      </c>
      <c r="H71" s="125" t="s">
        <v>12</v>
      </c>
      <c r="I71" s="10"/>
      <c r="J71" s="59"/>
      <c r="K71" s="41" t="s">
        <v>107</v>
      </c>
      <c r="L71" s="90">
        <v>43488</v>
      </c>
      <c r="M71" s="90">
        <v>43520</v>
      </c>
    </row>
    <row r="72" spans="1:16" ht="14.4" hidden="1" customHeight="1" thickBot="1" x14ac:dyDescent="0.25">
      <c r="A72" s="114" t="s">
        <v>96</v>
      </c>
      <c r="B72" s="29" t="s">
        <v>97</v>
      </c>
      <c r="C72" s="29" t="s">
        <v>87</v>
      </c>
      <c r="D72" s="29">
        <v>6</v>
      </c>
      <c r="E72" s="95">
        <v>43444</v>
      </c>
      <c r="F72" s="87" t="s">
        <v>98</v>
      </c>
      <c r="G72" s="45" t="s">
        <v>19</v>
      </c>
      <c r="H72" s="64"/>
      <c r="I72" s="73"/>
      <c r="J72" s="59" t="s">
        <v>5</v>
      </c>
      <c r="L72" s="79"/>
      <c r="M72" s="79"/>
    </row>
    <row r="73" spans="1:16" ht="14.4" hidden="1" customHeight="1" thickBot="1" x14ac:dyDescent="0.25">
      <c r="A73" s="114" t="s">
        <v>96</v>
      </c>
      <c r="B73" s="29" t="s">
        <v>97</v>
      </c>
      <c r="C73" s="29" t="s">
        <v>87</v>
      </c>
      <c r="D73" s="22"/>
      <c r="E73" s="96"/>
      <c r="F73" s="87" t="s">
        <v>98</v>
      </c>
      <c r="G73" s="45" t="s">
        <v>94</v>
      </c>
      <c r="H73" s="40"/>
      <c r="I73" s="61"/>
      <c r="J73" s="104"/>
      <c r="L73" s="79"/>
      <c r="M73" s="79"/>
    </row>
    <row r="74" spans="1:16" ht="14.4" hidden="1" customHeight="1" x14ac:dyDescent="0.25">
      <c r="A74" s="113" t="s">
        <v>48</v>
      </c>
      <c r="B74" s="33" t="s">
        <v>70</v>
      </c>
      <c r="C74" s="29" t="s">
        <v>71</v>
      </c>
      <c r="D74" s="3">
        <v>1</v>
      </c>
      <c r="E74" s="2">
        <v>43438</v>
      </c>
      <c r="F74" s="29" t="s">
        <v>72</v>
      </c>
      <c r="G74" s="29" t="s">
        <v>73</v>
      </c>
      <c r="H74" s="37" t="s">
        <v>12</v>
      </c>
      <c r="I74" s="116"/>
      <c r="J74" s="128" t="s">
        <v>5</v>
      </c>
      <c r="K74" s="41" t="s">
        <v>109</v>
      </c>
      <c r="L74" s="90">
        <v>43469</v>
      </c>
      <c r="M74" s="90">
        <v>43473</v>
      </c>
      <c r="N74" t="s">
        <v>101</v>
      </c>
      <c r="O74">
        <f>COUNTIF(H72:H212,P74)</f>
        <v>0</v>
      </c>
      <c r="P74" s="76" t="s">
        <v>39</v>
      </c>
    </row>
    <row r="75" spans="1:16" hidden="1" x14ac:dyDescent="0.25">
      <c r="A75" s="42" t="s">
        <v>48</v>
      </c>
      <c r="B75" s="129" t="s">
        <v>124</v>
      </c>
      <c r="C75" s="42" t="s">
        <v>50</v>
      </c>
      <c r="D75" s="43"/>
      <c r="E75" s="43"/>
      <c r="F75" s="130" t="s">
        <v>125</v>
      </c>
      <c r="G75" s="130" t="s">
        <v>126</v>
      </c>
      <c r="H75" s="43"/>
      <c r="I75" s="43"/>
      <c r="J75" s="43"/>
    </row>
    <row r="76" spans="1:16" hidden="1" x14ac:dyDescent="0.25">
      <c r="A76" s="42" t="s">
        <v>48</v>
      </c>
      <c r="B76" s="129" t="s">
        <v>124</v>
      </c>
      <c r="C76" s="42" t="s">
        <v>50</v>
      </c>
      <c r="D76" s="43"/>
      <c r="E76" s="43"/>
      <c r="F76" s="130" t="s">
        <v>125</v>
      </c>
      <c r="G76" s="130" t="s">
        <v>127</v>
      </c>
      <c r="H76" s="43"/>
      <c r="I76" s="43"/>
      <c r="J76" s="43"/>
    </row>
    <row r="77" spans="1:16" hidden="1" x14ac:dyDescent="0.25">
      <c r="A77" s="42" t="s">
        <v>48</v>
      </c>
      <c r="B77" s="129" t="s">
        <v>124</v>
      </c>
      <c r="C77" s="42" t="s">
        <v>50</v>
      </c>
      <c r="D77" s="43"/>
      <c r="E77" s="43"/>
      <c r="F77" s="130" t="s">
        <v>125</v>
      </c>
      <c r="G77" s="130" t="s">
        <v>59</v>
      </c>
      <c r="H77" s="43"/>
      <c r="I77" s="43"/>
      <c r="J77" s="43"/>
    </row>
    <row r="78" spans="1:16" ht="15.6" hidden="1" x14ac:dyDescent="0.25">
      <c r="A78" s="42" t="s">
        <v>48</v>
      </c>
      <c r="B78" s="129" t="s">
        <v>124</v>
      </c>
      <c r="C78" s="42" t="s">
        <v>50</v>
      </c>
      <c r="D78" s="43"/>
      <c r="E78" s="43"/>
      <c r="F78" s="130" t="s">
        <v>125</v>
      </c>
      <c r="G78" s="130" t="s">
        <v>128</v>
      </c>
      <c r="H78" s="43"/>
      <c r="I78" s="43"/>
      <c r="J78" s="43"/>
      <c r="L78" s="90"/>
      <c r="M78" s="90"/>
    </row>
    <row r="79" spans="1:16" hidden="1" x14ac:dyDescent="0.25">
      <c r="A79" s="42" t="s">
        <v>48</v>
      </c>
      <c r="B79" s="129" t="s">
        <v>124</v>
      </c>
      <c r="C79" s="42" t="s">
        <v>50</v>
      </c>
      <c r="D79" s="43"/>
      <c r="E79" s="43"/>
      <c r="F79" s="130" t="s">
        <v>125</v>
      </c>
      <c r="G79" s="130" t="s">
        <v>129</v>
      </c>
      <c r="H79" s="43"/>
      <c r="I79" s="43"/>
      <c r="J79" s="43"/>
    </row>
    <row r="80" spans="1:16" hidden="1" x14ac:dyDescent="0.25">
      <c r="A80" s="42" t="s">
        <v>48</v>
      </c>
      <c r="B80" s="129" t="s">
        <v>124</v>
      </c>
      <c r="C80" s="42" t="s">
        <v>50</v>
      </c>
      <c r="D80" s="43"/>
      <c r="E80" s="43"/>
      <c r="F80" s="130" t="s">
        <v>125</v>
      </c>
      <c r="G80" s="130" t="s">
        <v>130</v>
      </c>
      <c r="H80" s="43"/>
      <c r="I80" s="43"/>
      <c r="J80" s="43"/>
      <c r="L80" s="90"/>
      <c r="M80" s="90"/>
    </row>
    <row r="81" spans="1:13" hidden="1" x14ac:dyDescent="0.25">
      <c r="A81" s="42" t="s">
        <v>48</v>
      </c>
      <c r="B81" s="129" t="s">
        <v>124</v>
      </c>
      <c r="C81" s="42" t="s">
        <v>50</v>
      </c>
      <c r="D81" s="43"/>
      <c r="E81" s="43"/>
      <c r="F81" s="130" t="s">
        <v>125</v>
      </c>
      <c r="G81" s="130" t="s">
        <v>131</v>
      </c>
      <c r="H81" s="43"/>
      <c r="I81" s="43"/>
      <c r="J81" s="43"/>
    </row>
    <row r="82" spans="1:13" hidden="1" x14ac:dyDescent="0.25">
      <c r="A82" s="42" t="s">
        <v>48</v>
      </c>
      <c r="B82" s="129" t="s">
        <v>124</v>
      </c>
      <c r="C82" s="42" t="s">
        <v>50</v>
      </c>
      <c r="D82" s="43"/>
      <c r="E82" s="43"/>
      <c r="F82" s="130" t="s">
        <v>125</v>
      </c>
      <c r="G82" s="130" t="s">
        <v>132</v>
      </c>
      <c r="H82" s="43"/>
      <c r="I82" s="43"/>
      <c r="J82" s="43"/>
    </row>
    <row r="83" spans="1:13" hidden="1" x14ac:dyDescent="0.25">
      <c r="A83" s="42" t="s">
        <v>48</v>
      </c>
      <c r="B83" s="129" t="s">
        <v>124</v>
      </c>
      <c r="C83" s="42" t="s">
        <v>50</v>
      </c>
      <c r="D83" s="43"/>
      <c r="E83" s="43"/>
      <c r="F83" s="130" t="s">
        <v>125</v>
      </c>
      <c r="G83" s="130" t="s">
        <v>133</v>
      </c>
      <c r="H83" s="43"/>
      <c r="I83" s="43"/>
      <c r="J83" s="43"/>
    </row>
    <row r="84" spans="1:13" hidden="1" x14ac:dyDescent="0.25">
      <c r="A84" s="116" t="s">
        <v>48</v>
      </c>
      <c r="B84" s="131" t="s">
        <v>124</v>
      </c>
      <c r="C84" s="116" t="s">
        <v>50</v>
      </c>
      <c r="D84" s="132"/>
      <c r="E84" s="132"/>
      <c r="F84" s="130" t="s">
        <v>125</v>
      </c>
      <c r="G84" s="130" t="s">
        <v>134</v>
      </c>
      <c r="H84" s="43"/>
      <c r="I84" s="43"/>
      <c r="J84" s="43"/>
    </row>
    <row r="85" spans="1:13" ht="15.6" hidden="1" x14ac:dyDescent="0.25">
      <c r="A85" s="42" t="s">
        <v>48</v>
      </c>
      <c r="B85" s="130" t="s">
        <v>135</v>
      </c>
      <c r="C85" s="130" t="s">
        <v>87</v>
      </c>
      <c r="D85" s="130"/>
      <c r="E85" s="130"/>
      <c r="F85" s="130" t="s">
        <v>136</v>
      </c>
      <c r="G85" s="130" t="s">
        <v>140</v>
      </c>
      <c r="H85" s="43"/>
      <c r="I85" s="43"/>
      <c r="J85" s="43"/>
    </row>
    <row r="86" spans="1:13" ht="14.4" hidden="1" thickBot="1" x14ac:dyDescent="0.3">
      <c r="A86" s="42" t="s">
        <v>48</v>
      </c>
      <c r="B86" s="130" t="s">
        <v>135</v>
      </c>
      <c r="C86" s="130" t="s">
        <v>87</v>
      </c>
      <c r="D86" s="130"/>
      <c r="E86" s="130"/>
      <c r="F86" s="130" t="s">
        <v>136</v>
      </c>
      <c r="G86" s="130" t="s">
        <v>137</v>
      </c>
      <c r="H86" s="126" t="s">
        <v>12</v>
      </c>
      <c r="I86" s="43"/>
      <c r="J86" s="43"/>
      <c r="K86" s="41" t="s">
        <v>109</v>
      </c>
      <c r="L86" s="90">
        <v>43469</v>
      </c>
      <c r="M86" s="90">
        <v>43473</v>
      </c>
    </row>
    <row r="87" spans="1:13" ht="14.4" hidden="1" thickBot="1" x14ac:dyDescent="0.3">
      <c r="A87" s="42" t="s">
        <v>48</v>
      </c>
      <c r="B87" s="130" t="s">
        <v>135</v>
      </c>
      <c r="C87" s="130" t="s">
        <v>87</v>
      </c>
      <c r="D87" s="130"/>
      <c r="E87" s="130"/>
      <c r="F87" s="130" t="s">
        <v>136</v>
      </c>
      <c r="G87" s="130" t="s">
        <v>138</v>
      </c>
      <c r="H87" s="126"/>
      <c r="I87" s="43"/>
      <c r="J87" s="43"/>
    </row>
    <row r="88" spans="1:13" hidden="1" x14ac:dyDescent="0.25">
      <c r="A88" s="42" t="s">
        <v>48</v>
      </c>
      <c r="B88" s="130" t="s">
        <v>139</v>
      </c>
      <c r="C88" s="42" t="s">
        <v>50</v>
      </c>
      <c r="D88" s="43"/>
      <c r="E88" s="43"/>
      <c r="F88" s="130" t="s">
        <v>139</v>
      </c>
      <c r="G88" s="130" t="s">
        <v>141</v>
      </c>
      <c r="H88" s="43"/>
      <c r="I88" s="43"/>
      <c r="J88" s="43"/>
    </row>
    <row r="89" spans="1:13" hidden="1" x14ac:dyDescent="0.25">
      <c r="A89" s="42" t="s">
        <v>48</v>
      </c>
      <c r="B89" s="130" t="s">
        <v>139</v>
      </c>
      <c r="C89" s="42" t="s">
        <v>50</v>
      </c>
      <c r="D89" s="43"/>
      <c r="E89" s="43"/>
      <c r="F89" s="130" t="s">
        <v>139</v>
      </c>
      <c r="G89" s="130" t="s">
        <v>57</v>
      </c>
      <c r="H89" s="43"/>
      <c r="I89" s="43"/>
      <c r="J89" s="43"/>
    </row>
    <row r="90" spans="1:13" hidden="1" x14ac:dyDescent="0.25">
      <c r="A90" s="42" t="s">
        <v>48</v>
      </c>
      <c r="B90" s="130" t="s">
        <v>139</v>
      </c>
      <c r="C90" s="42" t="s">
        <v>50</v>
      </c>
      <c r="D90" s="43"/>
      <c r="E90" s="43"/>
      <c r="F90" s="130" t="s">
        <v>139</v>
      </c>
      <c r="G90" s="130" t="s">
        <v>142</v>
      </c>
      <c r="H90" s="43"/>
      <c r="I90" s="43"/>
      <c r="J90" s="43"/>
    </row>
    <row r="91" spans="1:13" hidden="1" x14ac:dyDescent="0.25">
      <c r="A91" s="42" t="s">
        <v>48</v>
      </c>
      <c r="B91" s="130" t="s">
        <v>139</v>
      </c>
      <c r="C91" s="42" t="s">
        <v>50</v>
      </c>
      <c r="D91" s="43"/>
      <c r="E91" s="43"/>
      <c r="F91" s="130" t="s">
        <v>139</v>
      </c>
      <c r="G91" s="130" t="s">
        <v>143</v>
      </c>
      <c r="H91" s="43"/>
      <c r="I91" s="43"/>
      <c r="J91" s="43"/>
    </row>
    <row r="92" spans="1:13" ht="14.4" thickBot="1" x14ac:dyDescent="0.3">
      <c r="A92" s="42" t="s">
        <v>48</v>
      </c>
      <c r="B92" s="130" t="s">
        <v>139</v>
      </c>
      <c r="C92" s="42" t="s">
        <v>50</v>
      </c>
      <c r="D92" s="43"/>
      <c r="E92" s="43"/>
      <c r="F92" s="130" t="s">
        <v>139</v>
      </c>
      <c r="G92" s="130" t="s">
        <v>144</v>
      </c>
      <c r="H92" s="126" t="s">
        <v>12</v>
      </c>
      <c r="I92" s="43"/>
      <c r="J92" s="107" t="s">
        <v>123</v>
      </c>
      <c r="K92" s="41" t="s">
        <v>108</v>
      </c>
      <c r="L92" s="90">
        <v>43472</v>
      </c>
      <c r="M92" s="90">
        <v>43476</v>
      </c>
    </row>
    <row r="93" spans="1:13" hidden="1" x14ac:dyDescent="0.25">
      <c r="A93" s="42" t="s">
        <v>48</v>
      </c>
      <c r="B93" s="130" t="s">
        <v>139</v>
      </c>
      <c r="C93" s="42" t="s">
        <v>50</v>
      </c>
      <c r="D93" s="43"/>
      <c r="E93" s="43"/>
      <c r="F93" s="130" t="s">
        <v>139</v>
      </c>
      <c r="G93" s="130" t="s">
        <v>145</v>
      </c>
      <c r="H93" s="43"/>
      <c r="I93" s="43"/>
      <c r="J93" s="43"/>
    </row>
    <row r="94" spans="1:13" hidden="1" x14ac:dyDescent="0.25">
      <c r="A94" s="42" t="s">
        <v>48</v>
      </c>
      <c r="B94" s="130" t="s">
        <v>139</v>
      </c>
      <c r="C94" s="42" t="s">
        <v>50</v>
      </c>
      <c r="D94" s="43"/>
      <c r="E94" s="43"/>
      <c r="F94" s="130" t="s">
        <v>139</v>
      </c>
      <c r="G94" s="130" t="s">
        <v>146</v>
      </c>
      <c r="H94" s="43"/>
      <c r="I94" s="43"/>
      <c r="J94" s="43"/>
    </row>
    <row r="95" spans="1:13" ht="14.4" thickBot="1" x14ac:dyDescent="0.3">
      <c r="A95" s="42" t="s">
        <v>48</v>
      </c>
      <c r="B95" s="130" t="s">
        <v>139</v>
      </c>
      <c r="C95" s="42" t="s">
        <v>50</v>
      </c>
      <c r="D95" s="43"/>
      <c r="E95" s="43"/>
      <c r="F95" s="130" t="s">
        <v>139</v>
      </c>
      <c r="G95" s="130" t="s">
        <v>147</v>
      </c>
      <c r="H95" s="36" t="s">
        <v>12</v>
      </c>
      <c r="I95" s="43"/>
      <c r="J95" s="107" t="s">
        <v>123</v>
      </c>
      <c r="K95" s="41" t="s">
        <v>108</v>
      </c>
      <c r="L95" s="90">
        <v>43472</v>
      </c>
      <c r="M95" s="90">
        <v>43476</v>
      </c>
    </row>
  </sheetData>
  <autoFilter ref="A1:P95" xr:uid="{1038449F-8816-446F-A778-E9196A5441CE}">
    <filterColumn colId="7">
      <customFilters>
        <customFilter operator="notEqual" val=" "/>
      </customFilters>
    </filterColumn>
    <filterColumn colId="10">
      <filters>
        <filter val="ngocnv"/>
      </filters>
    </filterColumn>
    <sortState ref="A11:P71">
      <sortCondition ref="L1:L95"/>
    </sortState>
  </autoFilter>
  <conditionalFormatting sqref="J1:M1 J2:J3 L2:M3">
    <cfRule type="cellIs" dxfId="51" priority="83" operator="equal">
      <formula>"WIP"</formula>
    </cfRule>
    <cfRule type="cellIs" dxfId="50" priority="84" operator="equal">
      <formula>"Done"</formula>
    </cfRule>
  </conditionalFormatting>
  <conditionalFormatting sqref="J6 L6:M6">
    <cfRule type="cellIs" dxfId="49" priority="81" operator="equal">
      <formula>"WIP"</formula>
    </cfRule>
    <cfRule type="cellIs" dxfId="48" priority="82" operator="equal">
      <formula>"Done"</formula>
    </cfRule>
  </conditionalFormatting>
  <conditionalFormatting sqref="J14 L14:M14">
    <cfRule type="cellIs" dxfId="47" priority="79" operator="equal">
      <formula>"WIP"</formula>
    </cfRule>
    <cfRule type="cellIs" dxfId="46" priority="80" operator="equal">
      <formula>"Done"</formula>
    </cfRule>
  </conditionalFormatting>
  <conditionalFormatting sqref="J22">
    <cfRule type="cellIs" dxfId="45" priority="75" operator="equal">
      <formula>"WIP"</formula>
    </cfRule>
    <cfRule type="cellIs" dxfId="44" priority="76" operator="equal">
      <formula>"Done"</formula>
    </cfRule>
  </conditionalFormatting>
  <conditionalFormatting sqref="J23 L23:M23">
    <cfRule type="cellIs" dxfId="43" priority="73" operator="equal">
      <formula>"WIP"</formula>
    </cfRule>
    <cfRule type="cellIs" dxfId="42" priority="74" operator="equal">
      <formula>"Done"</formula>
    </cfRule>
  </conditionalFormatting>
  <conditionalFormatting sqref="J68 L68:M68">
    <cfRule type="cellIs" dxfId="41" priority="33" operator="equal">
      <formula>"WIP"</formula>
    </cfRule>
    <cfRule type="cellIs" dxfId="40" priority="34" operator="equal">
      <formula>"Done"</formula>
    </cfRule>
  </conditionalFormatting>
  <conditionalFormatting sqref="P6">
    <cfRule type="cellIs" dxfId="39" priority="29" operator="equal">
      <formula>"WIP"</formula>
    </cfRule>
    <cfRule type="cellIs" dxfId="38" priority="30" operator="equal">
      <formula>"Done"</formula>
    </cfRule>
  </conditionalFormatting>
  <conditionalFormatting sqref="J29 L29:M29">
    <cfRule type="cellIs" dxfId="37" priority="65" operator="equal">
      <formula>"WIP"</formula>
    </cfRule>
    <cfRule type="cellIs" dxfId="36" priority="66" operator="equal">
      <formula>"Done"</formula>
    </cfRule>
  </conditionalFormatting>
  <conditionalFormatting sqref="J61 L61:M61">
    <cfRule type="cellIs" dxfId="35" priority="35" operator="equal">
      <formula>"WIP"</formula>
    </cfRule>
    <cfRule type="cellIs" dxfId="34" priority="36" operator="equal">
      <formula>"Done"</formula>
    </cfRule>
  </conditionalFormatting>
  <conditionalFormatting sqref="L72:M72">
    <cfRule type="cellIs" dxfId="33" priority="31" operator="equal">
      <formula>"WIP"</formula>
    </cfRule>
    <cfRule type="cellIs" dxfId="32" priority="32" operator="equal">
      <formula>"Done"</formula>
    </cfRule>
  </conditionalFormatting>
  <conditionalFormatting sqref="J38 L38:M38">
    <cfRule type="cellIs" dxfId="31" priority="57" operator="equal">
      <formula>"WIP"</formula>
    </cfRule>
    <cfRule type="cellIs" dxfId="30" priority="58" operator="equal">
      <formula>"Done"</formula>
    </cfRule>
  </conditionalFormatting>
  <conditionalFormatting sqref="J35 L35:M35">
    <cfRule type="cellIs" dxfId="29" priority="55" operator="equal">
      <formula>"WIP"</formula>
    </cfRule>
    <cfRule type="cellIs" dxfId="28" priority="56" operator="equal">
      <formula>"Done"</formula>
    </cfRule>
  </conditionalFormatting>
  <conditionalFormatting sqref="J46 L46:M46">
    <cfRule type="cellIs" dxfId="27" priority="53" operator="equal">
      <formula>"WIP"</formula>
    </cfRule>
    <cfRule type="cellIs" dxfId="26" priority="54" operator="equal">
      <formula>"Done"</formula>
    </cfRule>
  </conditionalFormatting>
  <conditionalFormatting sqref="J54 L54:M54">
    <cfRule type="cellIs" dxfId="25" priority="49" operator="equal">
      <formula>"WIP"</formula>
    </cfRule>
    <cfRule type="cellIs" dxfId="24" priority="50" operator="equal">
      <formula>"Done"</formula>
    </cfRule>
  </conditionalFormatting>
  <conditionalFormatting sqref="J60 L60:M60">
    <cfRule type="cellIs" dxfId="23" priority="37" operator="equal">
      <formula>"WIP"</formula>
    </cfRule>
    <cfRule type="cellIs" dxfId="22" priority="38" operator="equal">
      <formula>"Done"</formula>
    </cfRule>
  </conditionalFormatting>
  <conditionalFormatting sqref="J72">
    <cfRule type="cellIs" dxfId="21" priority="23" operator="equal">
      <formula>"WIP"</formula>
    </cfRule>
    <cfRule type="cellIs" dxfId="20" priority="24" operator="equal">
      <formula>"Done"</formula>
    </cfRule>
  </conditionalFormatting>
  <conditionalFormatting sqref="J53">
    <cfRule type="cellIs" dxfId="19" priority="21" operator="equal">
      <formula>"WIP"</formula>
    </cfRule>
    <cfRule type="cellIs" dxfId="18" priority="22" operator="equal">
      <formula>"Done"</formula>
    </cfRule>
  </conditionalFormatting>
  <conditionalFormatting sqref="L53:M53">
    <cfRule type="cellIs" dxfId="17" priority="19" operator="equal">
      <formula>"WIP"</formula>
    </cfRule>
    <cfRule type="cellIs" dxfId="16" priority="20" operator="equal">
      <formula>"Done"</formula>
    </cfRule>
  </conditionalFormatting>
  <conditionalFormatting sqref="L36">
    <cfRule type="cellIs" dxfId="15" priority="15" operator="equal">
      <formula>"WIP"</formula>
    </cfRule>
    <cfRule type="cellIs" dxfId="14" priority="16" operator="equal">
      <formula>"Done"</formula>
    </cfRule>
  </conditionalFormatting>
  <conditionalFormatting sqref="M36">
    <cfRule type="cellIs" dxfId="13" priority="13" operator="equal">
      <formula>"WIP"</formula>
    </cfRule>
    <cfRule type="cellIs" dxfId="12" priority="14" operator="equal">
      <formula>"Done"</formula>
    </cfRule>
  </conditionalFormatting>
  <conditionalFormatting sqref="J71">
    <cfRule type="cellIs" dxfId="11" priority="11" operator="equal">
      <formula>"WIP"</formula>
    </cfRule>
    <cfRule type="cellIs" dxfId="10" priority="12" operator="equal">
      <formula>"Done"</formula>
    </cfRule>
  </conditionalFormatting>
  <conditionalFormatting sqref="M71">
    <cfRule type="cellIs" dxfId="9" priority="9" operator="equal">
      <formula>"WIP"</formula>
    </cfRule>
    <cfRule type="cellIs" dxfId="8" priority="10" operator="equal">
      <formula>"Done"</formula>
    </cfRule>
  </conditionalFormatting>
  <conditionalFormatting sqref="J36">
    <cfRule type="cellIs" dxfId="7" priority="7" operator="equal">
      <formula>"WIP"</formula>
    </cfRule>
    <cfRule type="cellIs" dxfId="6" priority="8" operator="equal">
      <formula>"Done"</formula>
    </cfRule>
  </conditionalFormatting>
  <conditionalFormatting sqref="J37">
    <cfRule type="cellIs" dxfId="5" priority="5" operator="equal">
      <formula>"WIP"</formula>
    </cfRule>
    <cfRule type="cellIs" dxfId="4" priority="6" operator="equal">
      <formula>"Done"</formula>
    </cfRule>
  </conditionalFormatting>
  <conditionalFormatting sqref="L22:M22">
    <cfRule type="cellIs" dxfId="3" priority="3" operator="equal">
      <formula>"WIP"</formula>
    </cfRule>
    <cfRule type="cellIs" dxfId="2" priority="4" operator="equal">
      <formula>"Done"</formula>
    </cfRule>
  </conditionalFormatting>
  <conditionalFormatting sqref="J9">
    <cfRule type="cellIs" dxfId="1" priority="1" operator="equal">
      <formula>"WIP"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J6 P6 J2:J3 J68 J71:J72 J60 J74 J9 J11:J54 J92 J95" xr:uid="{00000000-0002-0000-0000-000000000000}">
      <formula1>"Open, WIP, Cancelled, Postponed, Done"</formula1>
    </dataValidation>
  </dataValidation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23"/>
  <sheetViews>
    <sheetView zoomScale="120" zoomScaleNormal="120" workbookViewId="0">
      <selection activeCell="E9" sqref="E9"/>
    </sheetView>
  </sheetViews>
  <sheetFormatPr defaultRowHeight="13.8" x14ac:dyDescent="0.25"/>
  <cols>
    <col min="1" max="1" width="40" customWidth="1"/>
    <col min="2" max="2" width="24.09765625" customWidth="1"/>
    <col min="3" max="3" width="22.3984375" customWidth="1"/>
    <col min="5" max="5" width="11.3984375" style="41" customWidth="1"/>
    <col min="6" max="6" width="10.8984375" style="41" customWidth="1"/>
    <col min="8" max="8" width="11.59765625" customWidth="1"/>
    <col min="10" max="10" width="12.3984375" customWidth="1"/>
  </cols>
  <sheetData>
    <row r="1" spans="1:9" s="41" customFormat="1" ht="14.4" thickBot="1" x14ac:dyDescent="0.3">
      <c r="E1" s="41" t="s">
        <v>118</v>
      </c>
      <c r="F1" s="41" t="s">
        <v>119</v>
      </c>
    </row>
    <row r="2" spans="1:9" ht="14.4" hidden="1" thickBot="1" x14ac:dyDescent="0.3">
      <c r="A2" s="6" t="s">
        <v>72</v>
      </c>
      <c r="B2" s="9" t="s">
        <v>73</v>
      </c>
      <c r="C2" s="80" t="s">
        <v>12</v>
      </c>
      <c r="D2" t="s">
        <v>109</v>
      </c>
      <c r="E2" s="90">
        <v>43452</v>
      </c>
      <c r="F2" s="90">
        <v>43458</v>
      </c>
    </row>
    <row r="3" spans="1:9" ht="14.4" hidden="1" thickBot="1" x14ac:dyDescent="0.3">
      <c r="A3" s="29" t="s">
        <v>67</v>
      </c>
      <c r="B3" s="38" t="s">
        <v>54</v>
      </c>
      <c r="C3" s="36" t="s">
        <v>39</v>
      </c>
      <c r="D3" s="41" t="s">
        <v>109</v>
      </c>
      <c r="E3" s="90">
        <v>43459</v>
      </c>
      <c r="F3" s="90">
        <v>43462</v>
      </c>
    </row>
    <row r="4" spans="1:9" ht="14.4" hidden="1" thickBot="1" x14ac:dyDescent="0.3">
      <c r="A4" s="29" t="s">
        <v>67</v>
      </c>
      <c r="B4" s="38" t="s">
        <v>53</v>
      </c>
      <c r="C4" s="89" t="s">
        <v>12</v>
      </c>
      <c r="D4" s="41" t="s">
        <v>109</v>
      </c>
      <c r="E4" s="90">
        <v>43467</v>
      </c>
      <c r="F4" s="90">
        <v>43503</v>
      </c>
    </row>
    <row r="5" spans="1:9" ht="15" hidden="1" thickBot="1" x14ac:dyDescent="0.3">
      <c r="A5" s="87" t="s">
        <v>93</v>
      </c>
      <c r="B5" s="45" t="s">
        <v>111</v>
      </c>
      <c r="C5" s="40" t="s">
        <v>12</v>
      </c>
      <c r="D5" s="41" t="s">
        <v>109</v>
      </c>
      <c r="E5" s="90">
        <v>43473</v>
      </c>
      <c r="F5" s="90">
        <v>43476</v>
      </c>
    </row>
    <row r="6" spans="1:9" ht="14.4" hidden="1" thickBot="1" x14ac:dyDescent="0.3">
      <c r="A6" s="29" t="s">
        <v>18</v>
      </c>
      <c r="B6" s="20" t="s">
        <v>114</v>
      </c>
      <c r="C6" s="27" t="s">
        <v>12</v>
      </c>
      <c r="D6" s="41" t="s">
        <v>109</v>
      </c>
      <c r="E6" s="90">
        <v>43479</v>
      </c>
      <c r="F6" s="90">
        <v>43483</v>
      </c>
    </row>
    <row r="7" spans="1:9" ht="14.4" thickBot="1" x14ac:dyDescent="0.3">
      <c r="A7" s="29" t="s">
        <v>26</v>
      </c>
      <c r="B7" s="34" t="s">
        <v>22</v>
      </c>
      <c r="C7" s="49" t="s">
        <v>12</v>
      </c>
      <c r="D7" s="41" t="s">
        <v>108</v>
      </c>
      <c r="E7" s="90">
        <v>43452</v>
      </c>
      <c r="F7" s="90">
        <v>43458</v>
      </c>
    </row>
    <row r="8" spans="1:9" ht="14.4" thickBot="1" x14ac:dyDescent="0.3">
      <c r="A8" s="29" t="s">
        <v>68</v>
      </c>
      <c r="B8" s="36" t="s">
        <v>57</v>
      </c>
      <c r="C8" s="55" t="s">
        <v>12</v>
      </c>
      <c r="D8" s="41" t="s">
        <v>108</v>
      </c>
      <c r="E8" s="90">
        <v>43459</v>
      </c>
      <c r="F8" s="90">
        <v>43462</v>
      </c>
      <c r="G8" t="s">
        <v>120</v>
      </c>
      <c r="H8" s="90">
        <v>43483</v>
      </c>
      <c r="I8" s="41">
        <f>COUNTIF(D2:D21,D2)</f>
        <v>5</v>
      </c>
    </row>
    <row r="9" spans="1:9" ht="14.4" thickBot="1" x14ac:dyDescent="0.3">
      <c r="A9" s="29" t="s">
        <v>38</v>
      </c>
      <c r="B9" s="26" t="s">
        <v>113</v>
      </c>
      <c r="C9" s="47" t="s">
        <v>39</v>
      </c>
      <c r="D9" s="41" t="s">
        <v>108</v>
      </c>
      <c r="E9" s="90">
        <v>43467</v>
      </c>
      <c r="F9" s="90">
        <v>43503</v>
      </c>
      <c r="G9" t="s">
        <v>115</v>
      </c>
      <c r="H9" s="90">
        <v>43490</v>
      </c>
      <c r="I9">
        <f>COUNTIF(D13:D21,D13)</f>
        <v>9</v>
      </c>
    </row>
    <row r="10" spans="1:9" ht="15" thickBot="1" x14ac:dyDescent="0.3">
      <c r="A10" s="87" t="s">
        <v>88</v>
      </c>
      <c r="B10" s="83" t="s">
        <v>112</v>
      </c>
      <c r="C10" s="56" t="s">
        <v>12</v>
      </c>
      <c r="D10" s="41" t="s">
        <v>108</v>
      </c>
      <c r="E10" s="90">
        <v>43473</v>
      </c>
      <c r="F10" s="90">
        <v>43476</v>
      </c>
      <c r="G10" t="s">
        <v>116</v>
      </c>
      <c r="H10" s="90">
        <v>43489</v>
      </c>
      <c r="I10" s="41">
        <f>COUNTIF(D7:D12,D7)</f>
        <v>6</v>
      </c>
    </row>
    <row r="11" spans="1:9" ht="14.4" thickBot="1" x14ac:dyDescent="0.3">
      <c r="A11" s="29" t="s">
        <v>8</v>
      </c>
      <c r="B11" s="23" t="s">
        <v>110</v>
      </c>
      <c r="C11" s="47" t="s">
        <v>12</v>
      </c>
      <c r="D11" s="41" t="s">
        <v>108</v>
      </c>
      <c r="E11" s="90">
        <v>43479</v>
      </c>
      <c r="F11" s="90">
        <v>43483</v>
      </c>
      <c r="H11" s="41"/>
    </row>
    <row r="12" spans="1:9" ht="15" thickBot="1" x14ac:dyDescent="0.3">
      <c r="A12" s="87" t="s">
        <v>98</v>
      </c>
      <c r="B12" s="82" t="s">
        <v>110</v>
      </c>
      <c r="C12" s="58" t="s">
        <v>12</v>
      </c>
      <c r="D12" t="s">
        <v>108</v>
      </c>
      <c r="E12" s="90">
        <v>43486</v>
      </c>
      <c r="F12" s="90">
        <v>43489</v>
      </c>
    </row>
    <row r="13" spans="1:9" hidden="1" x14ac:dyDescent="0.25">
      <c r="A13" s="29" t="s">
        <v>41</v>
      </c>
      <c r="B13" s="23" t="s">
        <v>63</v>
      </c>
      <c r="C13" s="51" t="s">
        <v>12</v>
      </c>
      <c r="D13" t="s">
        <v>107</v>
      </c>
      <c r="E13" s="90">
        <v>43452</v>
      </c>
      <c r="F13" s="90">
        <v>43454</v>
      </c>
    </row>
    <row r="14" spans="1:9" hidden="1" x14ac:dyDescent="0.25">
      <c r="A14" s="29" t="s">
        <v>68</v>
      </c>
      <c r="B14" s="36" t="s">
        <v>63</v>
      </c>
      <c r="C14" s="55" t="s">
        <v>12</v>
      </c>
      <c r="D14" s="41" t="s">
        <v>107</v>
      </c>
      <c r="E14" s="90">
        <v>43455</v>
      </c>
      <c r="F14" s="90">
        <v>43459</v>
      </c>
    </row>
    <row r="15" spans="1:9" hidden="1" x14ac:dyDescent="0.25">
      <c r="A15" s="29" t="s">
        <v>69</v>
      </c>
      <c r="B15" s="37" t="s">
        <v>63</v>
      </c>
      <c r="C15" s="62" t="s">
        <v>12</v>
      </c>
      <c r="D15" s="41" t="s">
        <v>107</v>
      </c>
      <c r="E15" s="90">
        <v>43460</v>
      </c>
      <c r="F15" s="90">
        <v>43462</v>
      </c>
    </row>
    <row r="16" spans="1:9" hidden="1" x14ac:dyDescent="0.25">
      <c r="A16" s="29" t="s">
        <v>26</v>
      </c>
      <c r="B16" s="23" t="s">
        <v>24</v>
      </c>
      <c r="C16" s="47" t="s">
        <v>12</v>
      </c>
      <c r="D16" s="41" t="s">
        <v>107</v>
      </c>
      <c r="E16" s="90">
        <v>43467</v>
      </c>
      <c r="F16" s="90">
        <v>43469</v>
      </c>
    </row>
    <row r="17" spans="1:6" ht="14.4" hidden="1" thickBot="1" x14ac:dyDescent="0.3">
      <c r="A17" s="29" t="s">
        <v>26</v>
      </c>
      <c r="B17" s="26" t="s">
        <v>23</v>
      </c>
      <c r="C17" s="48" t="s">
        <v>12</v>
      </c>
      <c r="D17" s="41" t="s">
        <v>107</v>
      </c>
      <c r="E17" s="90">
        <v>43472</v>
      </c>
      <c r="F17" s="90">
        <v>43474</v>
      </c>
    </row>
    <row r="18" spans="1:6" ht="14.4" hidden="1" thickBot="1" x14ac:dyDescent="0.3">
      <c r="A18" s="6" t="s">
        <v>41</v>
      </c>
      <c r="B18" s="81" t="s">
        <v>23</v>
      </c>
      <c r="C18" s="88" t="s">
        <v>12</v>
      </c>
      <c r="D18" s="41" t="s">
        <v>107</v>
      </c>
      <c r="E18" s="90">
        <v>43475</v>
      </c>
      <c r="F18" s="90">
        <v>43479</v>
      </c>
    </row>
    <row r="19" spans="1:6" hidden="1" x14ac:dyDescent="0.25">
      <c r="A19" s="29" t="s">
        <v>43</v>
      </c>
      <c r="B19" s="20" t="s">
        <v>23</v>
      </c>
      <c r="C19" s="47" t="s">
        <v>12</v>
      </c>
      <c r="D19" s="41" t="s">
        <v>107</v>
      </c>
      <c r="E19" s="90">
        <v>43480</v>
      </c>
      <c r="F19" s="90">
        <v>43482</v>
      </c>
    </row>
    <row r="20" spans="1:6" ht="14.4" hidden="1" thickBot="1" x14ac:dyDescent="0.3">
      <c r="A20" s="29" t="s">
        <v>68</v>
      </c>
      <c r="B20" s="80" t="s">
        <v>23</v>
      </c>
      <c r="C20" s="39" t="s">
        <v>12</v>
      </c>
      <c r="D20" s="41" t="s">
        <v>107</v>
      </c>
      <c r="E20" s="90">
        <v>43483</v>
      </c>
      <c r="F20" s="90">
        <v>43487</v>
      </c>
    </row>
    <row r="21" spans="1:6" ht="14.4" hidden="1" thickBot="1" x14ac:dyDescent="0.3">
      <c r="A21" s="29" t="s">
        <v>69</v>
      </c>
      <c r="B21" s="80" t="s">
        <v>23</v>
      </c>
      <c r="C21" s="39" t="s">
        <v>12</v>
      </c>
      <c r="D21" s="41" t="s">
        <v>107</v>
      </c>
      <c r="E21" s="90">
        <v>43519</v>
      </c>
      <c r="F21" s="90">
        <v>43490</v>
      </c>
    </row>
    <row r="22" spans="1:6" hidden="1" x14ac:dyDescent="0.25"/>
    <row r="23" spans="1:6" hidden="1" x14ac:dyDescent="0.25"/>
  </sheetData>
  <autoFilter ref="A1:H23" xr:uid="{00000000-0009-0000-0000-000001000000}">
    <filterColumn colId="3">
      <filters>
        <filter val="ngocnv"/>
      </filters>
    </filterColumn>
    <sortState ref="A7:H12">
      <sortCondition ref="E1:E23"/>
    </sortState>
  </autoFilter>
  <sortState ref="A2:C21">
    <sortCondition ref="B2"/>
  </sortState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B18" sqref="B18"/>
    </sheetView>
  </sheetViews>
  <sheetFormatPr defaultRowHeight="13.8" x14ac:dyDescent="0.25"/>
  <cols>
    <col min="2" max="2" width="92.09765625" customWidth="1"/>
    <col min="3" max="3" width="47.3984375" customWidth="1"/>
  </cols>
  <sheetData>
    <row r="1" spans="1:3" ht="14.4" thickBot="1" x14ac:dyDescent="0.3">
      <c r="A1" s="12"/>
      <c r="B1" s="13"/>
      <c r="C1" s="13"/>
    </row>
    <row r="2" spans="1:3" ht="14.4" thickBot="1" x14ac:dyDescent="0.3">
      <c r="A2" s="11"/>
      <c r="B2" s="14"/>
      <c r="C2" s="14"/>
    </row>
    <row r="3" spans="1:3" x14ac:dyDescent="0.25">
      <c r="A3" s="133"/>
      <c r="B3" s="15"/>
      <c r="C3" s="133"/>
    </row>
    <row r="4" spans="1:3" ht="14.4" thickBot="1" x14ac:dyDescent="0.3">
      <c r="A4" s="134"/>
      <c r="B4" s="16"/>
      <c r="C4" s="134"/>
    </row>
    <row r="5" spans="1:3" x14ac:dyDescent="0.25">
      <c r="A5" s="133"/>
      <c r="B5" s="15"/>
      <c r="C5" s="135"/>
    </row>
    <row r="6" spans="1:3" ht="14.4" thickBot="1" x14ac:dyDescent="0.3">
      <c r="A6" s="134"/>
      <c r="B6" s="16"/>
      <c r="C6" s="136"/>
    </row>
    <row r="7" spans="1:3" x14ac:dyDescent="0.25">
      <c r="A7" s="133"/>
      <c r="B7" s="15"/>
      <c r="C7" s="135"/>
    </row>
    <row r="8" spans="1:3" ht="14.4" thickBot="1" x14ac:dyDescent="0.3">
      <c r="A8" s="134"/>
      <c r="B8" s="16"/>
      <c r="C8" s="136"/>
    </row>
    <row r="9" spans="1:3" x14ac:dyDescent="0.25">
      <c r="A9" s="133"/>
      <c r="B9" s="15"/>
      <c r="C9" s="135"/>
    </row>
    <row r="10" spans="1:3" ht="14.4" thickBot="1" x14ac:dyDescent="0.3">
      <c r="A10" s="134"/>
      <c r="B10" s="16"/>
      <c r="C10" s="136"/>
    </row>
    <row r="11" spans="1:3" x14ac:dyDescent="0.25">
      <c r="A11" s="133"/>
      <c r="B11" s="15"/>
      <c r="C11" s="135"/>
    </row>
    <row r="12" spans="1:3" ht="14.4" thickBot="1" x14ac:dyDescent="0.3">
      <c r="A12" s="134"/>
      <c r="B12" s="16"/>
      <c r="C12" s="136"/>
    </row>
    <row r="13" spans="1:3" x14ac:dyDescent="0.25">
      <c r="A13" s="133"/>
      <c r="B13" s="15"/>
      <c r="C13" s="135"/>
    </row>
    <row r="14" spans="1:3" ht="14.4" thickBot="1" x14ac:dyDescent="0.3">
      <c r="A14" s="134"/>
      <c r="B14" s="16"/>
      <c r="C14" s="136"/>
    </row>
    <row r="15" spans="1:3" x14ac:dyDescent="0.25">
      <c r="A15" s="133"/>
      <c r="B15" s="15"/>
      <c r="C15" s="135"/>
    </row>
    <row r="16" spans="1:3" ht="14.4" thickBot="1" x14ac:dyDescent="0.3">
      <c r="A16" s="134"/>
      <c r="B16" s="16"/>
      <c r="C16" s="136"/>
    </row>
  </sheetData>
  <mergeCells count="14">
    <mergeCell ref="A3:A4"/>
    <mergeCell ref="C3:C4"/>
    <mergeCell ref="A5:A6"/>
    <mergeCell ref="C5:C6"/>
    <mergeCell ref="A7:A8"/>
    <mergeCell ref="C7:C8"/>
    <mergeCell ref="A13:A14"/>
    <mergeCell ref="C13:C14"/>
    <mergeCell ref="A15:A16"/>
    <mergeCell ref="C15:C16"/>
    <mergeCell ref="A9:A10"/>
    <mergeCell ref="C9:C10"/>
    <mergeCell ref="A11:A12"/>
    <mergeCell ref="C11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2018-12-17T03:44:13Z</dcterms:created>
  <dcterms:modified xsi:type="dcterms:W3CDTF">2019-01-07T02:35:13Z</dcterms:modified>
</cp:coreProperties>
</file>