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Users\khnma\Downloads\"/>
    </mc:Choice>
  </mc:AlternateContent>
  <xr:revisionPtr revIDLastSave="0" documentId="13_ncr:1_{6544B79D-0814-483C-86C9-7D05D4E75B2F}" xr6:coauthVersionLast="47" xr6:coauthVersionMax="47" xr10:uidLastSave="{00000000-0000-0000-0000-000000000000}"/>
  <bookViews>
    <workbookView xWindow="-120" yWindow="-120" windowWidth="20730" windowHeight="11040" firstSheet="1" activeTab="3" xr2:uid="{00000000-000D-0000-FFFF-FFFF00000000}"/>
  </bookViews>
  <sheets>
    <sheet name="Total Sales" sheetId="19" r:id="rId1"/>
    <sheet name="Sales by Country"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 i="17"/>
  <c r="O28" i="17"/>
  <c r="O44" i="17"/>
  <c r="O64" i="17"/>
  <c r="O84" i="17"/>
  <c r="O103" i="17"/>
  <c r="O127" i="17"/>
  <c r="O168" i="17"/>
  <c r="O224" i="17"/>
  <c r="O284" i="17"/>
  <c r="O332" i="17"/>
  <c r="O363" i="17"/>
  <c r="O392" i="17"/>
  <c r="O420" i="17"/>
  <c r="O448" i="17"/>
  <c r="O477" i="17"/>
  <c r="O505" i="17"/>
  <c r="O526" i="17"/>
  <c r="O548" i="17"/>
  <c r="O569" i="17"/>
  <c r="O590" i="17"/>
  <c r="O612" i="17"/>
  <c r="O633" i="17"/>
  <c r="O654" i="17"/>
  <c r="O676" i="17"/>
  <c r="O697" i="17"/>
  <c r="O718" i="17"/>
  <c r="O740" i="17"/>
  <c r="O756" i="17"/>
  <c r="O770" i="17"/>
  <c r="O784" i="17"/>
  <c r="O798" i="17"/>
  <c r="O813" i="17"/>
  <c r="O826" i="17"/>
  <c r="O841" i="17"/>
  <c r="O856" i="17"/>
  <c r="O869" i="17"/>
  <c r="O884" i="17"/>
  <c r="O898" i="17"/>
  <c r="O912" i="17"/>
  <c r="O926" i="17"/>
  <c r="O938" i="17"/>
  <c r="O948" i="17"/>
  <c r="O959" i="17"/>
  <c r="O970" i="17"/>
  <c r="O980" i="17"/>
  <c r="O991" i="17"/>
  <c r="N427"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<sst xmlns="http://schemas.openxmlformats.org/spreadsheetml/2006/main" count="11099" uniqueCount="6218">
  <si>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</si>
  <si>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</si>
  <si>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</si>
  <si>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</si>
  <si>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</si>
  <si>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</si>
  <si>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</si>
  <si>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</si>
  <si>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</si>
  <si>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</si>
  <si>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</si>
  <si>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</si>
  <si>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</si>
  <si>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</si>
  <si>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</si>
  <si>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</si>
  <si>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</si>
  <si>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</si>
  <si>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</si>
  <si>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</si>
  <si>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</si>
  <si>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</si>
  <si>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</si>
  <si>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</si>
  <si>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</si>
  <si>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</si>
  <si>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</si>
  <si>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</si>
  <si>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</si>
  <si>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</si>
  <si>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</si>
  <si>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</si>
  <si>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</si>
  <si>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</si>
  <si>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</si>
  <si>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</si>
  <si>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</si>
  <si>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</si>
  <si>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</si>
  <si>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</si>
  <si>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</si>
  <si>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</si>
  <si>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</si>
  <si>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</si>
  <si>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</si>
  <si>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</si>
  <si>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</si>
  <si>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</si>
  <si>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</si>
  <si>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</si>
  <si>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</si>
  <si>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</si>
  <si>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</si>
  <si>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</si>
  <si>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</si>
  <si>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</si>
  <si>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</si>
  <si>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</si>
  <si>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</si>
  <si>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</si>
  <si>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</si>
  <si>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</si>
  <si>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</si>
  <si>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</si>
  <si>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</si>
  <si>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</si>
  <si>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</si>
  <si>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</si>
  <si>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</si>
  <si>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</si>
  <si>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</si>
  <si>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</si>
  <si>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</si>
  <si>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</si>
  <si>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</si>
  <si>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</si>
  <si>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</si>
  <si>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</si>
  <si>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</si>
  <si>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</si>
  <si>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</si>
  <si>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</si>
  <si>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</si>
  <si>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</si>
  <si>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</si>
  <si>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</si>
  <si>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</si>
  <si>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</si>
  <si>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</si>
  <si>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</si>
  <si>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</si>
  <si>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</si>
  <si>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</si>
  <si>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</si>
  <si>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</si>
  <si>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</si>
  <si>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</si>
  <si>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</si>
  <si>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</si>
  <si>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</si>
  <si>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</si>
  <si>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</si>
  <si>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</si>
  <si>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</si>
  <si>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</si>
  <si>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</si>
  <si>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</si>
  <si>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</si>
  <si>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</si>
  <si>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</si>
  <si>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</si>
  <si>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</si>
  <si>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</si>
  <si>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</si>
  <si>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</si>
  <si>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</si>
  <si>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</si>
  <si>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</si>
  <si>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</si>
  <si>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</si>
  <si>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</si>
  <si>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</si>
  <si>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</si>
  <si>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</si>
  <si>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</si>
  <si>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</si>
  <si>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</si>
  <si>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</si>
  <si>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</si>
  <si>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</si>
  <si>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</si>
  <si>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</si>
  <si>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</si>
  <si>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</si>
  <si>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</si>
  <si>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</si>
  <si>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</si>
  <si>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</si>
  <si>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</si>
  <si>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</si>
  <si>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</si>
  <si>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</si>
  <si>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</si>
  <si>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</si>
  <si>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</si>
  <si>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</si>
  <si>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</si>
  <si>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</si>
  <si>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</si>
  <si>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</si>
  <si>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</si>
  <si>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</si>
  <si>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</si>
  <si>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</si>
  <si>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</si>
  <si>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</si>
  <si>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</si>
  <si>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</si>
  <si>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</si>
  <si>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</si>
  <si>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</si>
  <si>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</si>
  <si>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</si>
  <si>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</si>
  <si>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</si>
  <si>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</si>
  <si>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</si>
  <si>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</si>
  <si>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</si>
  <si>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</si>
  <si>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</si>
  <si>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</si>
  <si>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</si>
  <si>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</si>
  <si>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</si>
  <si>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</si>
  <si>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</si>
  <si>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</si>
  <si>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</si>
  <si>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</si>
  <si>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</si>
  <si>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</si>
  <si>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</si>
  <si>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</si>
  <si>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</si>
  <si>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</si>
  <si>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</si>
  <si>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</si>
  <si>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</si>
  <si>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</si>
  <si>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</si>
  <si>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</si>
  <si>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</si>
  <si>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</si>
  <si>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</si>
  <si>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</si>
  <si>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</si>
  <si>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</si>
  <si>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</si>
  <si>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</si>
  <si>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</si>
  <si>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</si>
  <si>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</si>
  <si>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</si>
  <si>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</si>
  <si>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</si>
  <si>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</si>
  <si>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</si>
  <si>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</si>
  <si>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</si>
  <si>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</si>
  <si>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</si>
  <si>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</si>
  <si>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</si>
  <si>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</si>
  <si>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</si>
  <si>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</si>
  <si>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</si>
  <si>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</si>
  <si>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</si>
  <si>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</si>
  <si>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</si>
  <si>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</si>
  <si>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</si>
  <si>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</si>
  <si>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</si>
  <si>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</si>
  <si>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</si>
  <si>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</si>
  <si>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</si>
  <si>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</si>
  <si>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</si>
  <si>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</si>
  <si>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</si>
  <si>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</si>
  <si>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</si>
  <si>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</si>
  <si>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</si>
  <si>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</si>
  <si>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</si>
  <si>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</si>
  <si>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</si>
  <si>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</si>
  <si>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</si>
  <si>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</si>
  <si>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</si>
  <si>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</si>
  <si>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</si>
  <si>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</si>
  <si>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</si>
  <si>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</si>
  <si>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</si>
  <si>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</si>
  <si>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</si>
  <si>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</si>
  <si>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</si>
  <si>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</si>
  <si>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</si>
  <si>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</si>
  <si>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</si>
  <si>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</si>
  <si>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</si>
  <si>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</si>
  <si>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</si>
  <si>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</si>
  <si>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</si>
  <si>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</si>
  <si>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</si>
  <si>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</si>
  <si>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</si>
  <si>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</si>
  <si>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</si>
  <si>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</si>
  <si>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</si>
  <si>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</si>
  <si>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</si>
  <si>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</si>
  <si>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</si>
  <si>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</si>
  <si>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</si>
  <si>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</si>
  <si>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</si>
  <si>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</si>
  <si>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</si>
  <si>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</si>
  <si>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</si>
  <si>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</si>
  <si>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</si>
  <si>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</si>
  <si>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</si>
  <si>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</si>
  <si>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</si>
  <si>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</si>
  <si>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</si>
  <si>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</si>
  <si>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</si>
  <si>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</si>
  <si>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</si>
  <si>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</si>
  <si>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</si>
  <si>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</si>
  <si>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</si>
  <si>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</si>
  <si>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</si>
  <si>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</si>
  <si>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</si>
  <si>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</si>
  <si>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</si>
  <si>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</si>
  <si>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</si>
  <si>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</si>
  <si>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</si>
  <si>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</si>
  <si>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</si>
  <si>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</si>
  <si>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</si>
  <si>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</si>
  <si>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</si>
  <si>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</si>
  <si>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</si>
  <si>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</si>
  <si>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</si>
  <si>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</si>
  <si>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</si>
  <si>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</si>
  <si>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</si>
  <si>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</si>
  <si>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</si>
  <si>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</si>
  <si>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</si>
  <si>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</si>
  <si>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</si>
  <si>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</si>
  <si>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</si>
  <si>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</si>
  <si>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</si>
  <si>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</si>
  <si>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</si>
  <si>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</si>
  <si>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</si>
  <si>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</si>
  <si>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</si>
  <si>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</si>
  <si>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</si>
  <si>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</si>
  <si>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</si>
  <si>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</si>
  <si>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</si>
  <si>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</si>
  <si>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</si>
  <si>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</si>
  <si>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</si>
  <si>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</si>
  <si>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</si>
  <si>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</si>
  <si>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</si>
  <si>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</si>
  <si>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</si>
  <si>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</si>
  <si>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</si>
  <si>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</si>
  <si>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</si>
  <si>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</si>
  <si>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</si>
  <si>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</si>
  <si>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</si>
  <si>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</si>
  <si>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</si>
  <si>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</si>
  <si>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</si>
  <si>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</si>
  <si>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</si>
  <si>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</si>
  <si>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</si>
  <si>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</si>
  <si>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</si>
  <si>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</si>
  <si>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</si>
  <si>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</si>
  <si>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</si>
  <si>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</si>
  <si>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</si>
  <si>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</si>
  <si>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</si>
  <si>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</si>
  <si>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</si>
  <si>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</si>
  <si>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</si>
  <si>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</si>
  <si>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</si>
  <si>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</si>
  <si>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</si>
  <si>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</si>
  <si>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</si>
  <si>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</si>
  <si>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</si>
  <si>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</si>
  <si>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</si>
  <si>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</si>
  <si>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</si>
  <si>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</si>
  <si>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</si>
  <si>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</si>
  <si>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</si>
  <si>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</si>
  <si>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</si>
  <si>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</si>
  <si>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</si>
  <si>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</si>
  <si>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</si>
  <si>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</si>
  <si>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</si>
  <si>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</si>
  <si>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</si>
  <si>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</si>
  <si>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</si>
  <si>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</si>
  <si>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</si>
  <si>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</si>
  <si>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</si>
  <si>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</si>
  <si>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</si>
  <si>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</si>
  <si>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</si>
  <si>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</si>
  <si>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</si>
  <si>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</si>
  <si>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</si>
  <si>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</si>
  <si>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</si>
  <si>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</si>
  <si>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</si>
  <si>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</si>
  <si>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</si>
  <si>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</si>
  <si>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</si>
  <si>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</si>
  <si>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</si>
  <si>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</si>
  <si>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</si>
  <si>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</si>
  <si>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</si>
  <si>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</si>
  <si>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</si>
  <si>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</si>
  <si>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</si>
  <si>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</si>
  <si>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</si>
  <si>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</si>
  <si>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</si>
  <si>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</si>
  <si>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</si>
  <si>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</si>
  <si>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</si>
  <si>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</si>
  <si>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</si>
  <si>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</si>
  <si>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</si>
  <si>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</si>
  <si>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</si>
  <si>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</si>
  <si>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</si>
  <si>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</si>
  <si>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</si>
  <si>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</si>
  <si>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</si>
  <si>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</si>
  <si>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</si>
  <si>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</si>
  <si>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</si>
  <si>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</si>
  <si>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</si>
  <si>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</si>
  <si>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</si>
  <si>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</si>
  <si>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</si>
  <si>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</si>
  <si>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</si>
  <si>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</si>
  <si>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</si>
  <si>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</si>
  <si>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</si>
  <si>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</si>
  <si>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</si>
  <si>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</si>
  <si>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</si>
  <si>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</si>
  <si>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</si>
  <si>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</si>
  <si>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</si>
  <si>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</si>
  <si>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</si>
  <si>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</si>
  <si>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</si>
  <si>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</si>
  <si>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</si>
  <si>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</si>
  <si>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</si>
  <si>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</si>
  <si>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</si>
  <si>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</si>
  <si>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</si>
  <si>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</si>
  <si>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</si>
  <si>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</si>
  <si>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</si>
  <si>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</si>
  <si>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</si>
  <si>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</si>
  <si>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</si>
  <si>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</si>
  <si>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</si>
  <si>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</si>
  <si>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</si>
  <si>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</si>
  <si>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</si>
  <si>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</si>
  <si>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</si>
  <si>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</si>
  <si>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</si>
  <si>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</si>
  <si>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</si>
  <si>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</si>
  <si>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</si>
  <si>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</si>
  <si>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</si>
  <si>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</si>
  <si>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</si>
  <si>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</si>
  <si>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</si>
  <si>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</si>
  <si>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</si>
  <si>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</si>
  <si>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</si>
  <si>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</si>
  <si>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</si>
  <si>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</si>
  <si>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</si>
  <si>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</si>
  <si>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</si>
  <si>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</si>
  <si>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</si>
  <si>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</si>
  <si>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</si>
  <si>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</si>
  <si>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</si>
  <si>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</si>
  <si>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</si>
  <si>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</si>
  <si>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</si>
  <si>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</si>
  <si>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</si>
  <si>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</si>
  <si>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</si>
  <si>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</si>
  <si>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</si>
  <si>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</si>
  <si>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</si>
  <si>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</si>
  <si>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</si>
  <si>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</si>
  <si>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</si>
  <si>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</si>
  <si>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</si>
  <si>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</si>
  <si>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</si>
  <si>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</si>
  <si>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</si>
  <si>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</si>
  <si>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</si>
  <si>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</si>
  <si>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</si>
  <si>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</si>
  <si>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</si>
  <si>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</si>
  <si>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</si>
  <si>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</si>
  <si>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</si>
  <si>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</si>
  <si>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</si>
  <si>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</si>
  <si>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</si>
  <si>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</si>
  <si>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</si>
  <si>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</si>
  <si>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</si>
  <si>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</si>
  <si>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</si>
  <si>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</si>
  <si>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</si>
  <si>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</si>
  <si>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</si>
  <si>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</si>
  <si>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</si>
  <si>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</si>
  <si>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</si>
  <si>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</si>
  <si>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</si>
  <si>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</si>
  <si>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</si>
  <si>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</si>
  <si>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</si>
  <si>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</si>
  <si>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</si>
  <si>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</si>
  <si>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</si>
  <si>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</si>
  <si>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</si>
  <si>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</si>
  <si>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</si>
  <si>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</si>
  <si>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</si>
  <si>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</si>
  <si>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</si>
  <si>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</si>
  <si>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</si>
  <si>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</si>
  <si>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</si>
  <si>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</si>
  <si>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</si>
  <si>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</si>
  <si>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</si>
  <si>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</si>
  <si>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</si>
  <si>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</si>
  <si>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</si>
  <si>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</si>
  <si>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</si>
  <si>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</si>
  <si>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</si>
  <si>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</si>
  <si>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</si>
  <si>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</si>
  <si>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</si>
  <si>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</si>
  <si>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</si>
  <si>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</si>
  <si>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</si>
  <si>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</si>
  <si>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</si>
  <si>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</si>
  <si>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</si>
  <si>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</si>
  <si>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</si>
  <si>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</si>
  <si>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</si>
  <si>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</si>
  <si>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</si>
  <si>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</si>
  <si>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</si>
  <si>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</si>
  <si>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</si>
  <si>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</si>
  <si>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</si>
  <si>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</si>
  <si>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</si>
  <si>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</si>
  <si>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</si>
  <si>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</si>
  <si>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</si>
  <si>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</si>
  <si>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</si>
  <si>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</si>
  <si>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</si>
  <si>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</si>
  <si>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</si>
  <si>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</si>
  <si>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</si>
  <si>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</si>
  <si>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</si>
  <si>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</si>
  <si>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</si>
  <si>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</si>
  <si>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</si>
  <si>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</si>
  <si>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</si>
  <si>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</si>
  <si>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</si>
  <si>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</si>
  <si>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</si>
  <si>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</si>
  <si>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</si>
  <si>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</si>
  <si>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</si>
  <si>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</si>
  <si>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</si>
  <si>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</si>
  <si>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</si>
  <si>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</si>
  <si>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</si>
  <si>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</si>
  <si>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</si>
  <si>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</si>
  <si>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</si>
  <si>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</si>
  <si>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</si>
  <si>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</si>
  <si>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</si>
  <si>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</si>
  <si>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</si>
  <si>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</si>
  <si>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</si>
  <si>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</si>
  <si>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</si>
  <si>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</si>
  <si>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</si>
  <si>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</si>
  <si>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</si>
  <si>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</si>
  <si>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</si>
  <si>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</si>
  <si>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</si>
  <si>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</si>
  <si>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</si>
  <si>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</si>
  <si>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</si>
  <si>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</si>
  <si>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</si>
  <si>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</si>
  <si>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</si>
  <si>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</si>
  <si>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</si>
  <si>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</si>
  <si>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</si>
  <si>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</si>
  <si>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</si>
  <si>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</si>
  <si>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</si>
  <si>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</si>
  <si>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</si>
  <si>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</si>
  <si>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</si>
  <si>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</si>
  <si>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</si>
  <si>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</si>
  <si>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</si>
  <si>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</si>
  <si>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</si>
  <si>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</si>
  <si>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</si>
  <si>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</si>
  <si>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</si>
  <si>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</si>
  <si>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</si>
  <si>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</si>
  <si>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</si>
  <si>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</si>
  <si>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</si>
  <si>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</si>
  <si>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</si>
  <si>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</si>
  <si>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</si>
  <si>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</si>
  <si>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</si>
  <si>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</si>
  <si>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</si>
  <si>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</si>
  <si>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</si>
  <si>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</si>
  <si>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</si>
  <si>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</si>
  <si>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</si>
  <si>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</si>
  <si>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</si>
  <si>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</si>
  <si>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</si>
  <si>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</si>
  <si>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</si>
  <si>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</si>
  <si>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</si>
  <si>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</si>
  <si>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</si>
  <si>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</si>
  <si>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</si>
  <si>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</si>
  <si>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</si>
  <si>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</si>
  <si>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</si>
  <si>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</si>
  <si>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</si>
  <si>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</si>
  <si>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</si>
  <si>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</si>
  <si>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</si>
  <si>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</si>
  <si>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</si>
  <si>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</si>
  <si>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</si>
  <si>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</si>
  <si>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</si>
  <si>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</si>
  <si>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</si>
  <si>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</si>
  <si>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</si>
  <si>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</si>
  <si>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</si>
  <si>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</si>
  <si>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</si>
  <si>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</si>
  <si>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</si>
  <si>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</si>
  <si>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</si>
  <si>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</si>
  <si>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</si>
  <si>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</si>
  <si>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</si>
  <si>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</si>
  <si>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</si>
  <si>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</si>
  <si>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</si>
  <si>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</si>
  <si>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</si>
  <si>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</si>
  <si>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</si>
  <si>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</si>
  <si>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</si>
  <si>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</si>
  <si>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</si>
  <si>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</si>
  <si>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</si>
  <si>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</si>
  <si>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</si>
  <si>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</si>
  <si>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</si>
  <si>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</si>
  <si>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</si>
  <si>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</si>
  <si>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</si>
  <si>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</si>
  <si>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</si>
  <si>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</si>
  <si>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</si>
  <si>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</si>
  <si>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</si>
  <si>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</si>
  <si>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</si>
  <si>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</si>
  <si>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</si>
  <si>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</si>
  <si>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</si>
  <si>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</si>
  <si>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</si>
  <si>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</si>
  <si>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</si>
  <si>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</si>
  <si>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</si>
  <si>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</si>
  <si>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</si>
  <si>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</si>
  <si>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</si>
  <si>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</si>
  <si>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</si>
  <si>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</si>
  <si>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</si>
  <si>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</si>
  <si>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</si>
  <si>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</si>
  <si>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</si>
  <si>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</si>
  <si>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</si>
  <si>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</si>
  <si>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</si>
  <si>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</si>
  <si>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</si>
  <si>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</si>
  <si>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</si>
  <si>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</si>
  <si>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</si>
  <si>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</si>
  <si>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</si>
  <si>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</si>
  <si>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</si>
  <si>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</si>
  <si>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</si>
  <si>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</si>
  <si>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</si>
  <si>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</si>
  <si>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</si>
  <si>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</si>
  <si>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</si>
  <si>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</si>
  <si>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</si>
  <si>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</si>
  <si>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</si>
  <si>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</si>
  <si>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</si>
  <si>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</si>
  <si>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</si>
  <si>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</si>
  <si>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</si>
  <si>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</si>
  <si>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</si>
  <si>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</si>
  <si>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</si>
  <si>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</si>
  <si>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</si>
  <si>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</si>
  <si>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</si>
  <si>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</si>
  <si>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</si>
  <si>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</si>
  <si>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</si>
  <si>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</si>
  <si>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</si>
  <si>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</si>
  <si>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</si>
  <si>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</si>
  <si>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</si>
  <si>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</si>
  <si>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</si>
  <si>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</si>
  <si>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</si>
  <si>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</si>
  <si>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</si>
  <si>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</si>
  <si>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</si>
  <si>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</si>
  <si>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</si>
  <si>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</si>
  <si>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</si>
  <si>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</si>
  <si>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</si>
  <si>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</si>
  <si>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</si>
  <si>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</si>
  <si>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</si>
  <si>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</si>
  <si>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</si>
  <si>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</si>
  <si>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</si>
  <si>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</si>
  <si>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</si>
  <si>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</si>
  <si>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</si>
  <si>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</si>
  <si>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</si>
  <si>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</si>
  <si>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</si>
  <si>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</si>
  <si>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</si>
  <si>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</si>
  <si>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</si>
  <si>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</si>
  <si>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</si>
  <si>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</si>
  <si>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</si>
  <si>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</si>
  <si>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</si>
  <si>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</si>
  <si>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</si>
  <si>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</si>
  <si>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</si>
  <si>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</si>
  <si>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</si>
  <si>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</si>
  <si>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</si>
  <si>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</si>
  <si>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</si>
  <si>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</si>
  <si>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</si>
  <si>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</si>
  <si>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</si>
  <si>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</si>
  <si>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</si>
  <si>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</si>
  <si>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</si>
  <si>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</si>
  <si>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</si>
  <si>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</si>
  <si>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</si>
  <si>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</si>
  <si>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</si>
  <si>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</si>
  <si>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</si>
  <si>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</si>
  <si>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</si>
  <si>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</si>
  <si>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</si>
  <si>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</si>
  <si>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</si>
  <si>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</si>
  <si>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</si>
  <si>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</si>
  <si>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</si>
  <si>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</si>
  <si>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</si>
  <si>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</si>
  <si>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</si>
  <si>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</si>
  <si>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</si>
  <si>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</si>
  <si>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</si>
  <si>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</si>
  <si>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</si>
  <si>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</si>
  <si>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</si>
  <si>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</si>
  <si>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</si>
  <si>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</si>
  <si>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</si>
  <si>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</si>
  <si>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</si>
  <si>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</si>
  <si>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</si>
  <si>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</si>
  <si>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</si>
  <si>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</si>
  <si>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</si>
  <si>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</si>
  <si>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</si>
  <si>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</si>
  <si>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</si>
  <si>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</si>
  <si>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</si>
  <si>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</si>
  <si>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</si>
  <si>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</si>
  <si>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</si>
  <si>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</si>
  <si>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</si>
  <si>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</si>
  <si>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</si>
  <si>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</si>
  <si>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</si>
  <si>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</si>
  <si>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</si>
  <si>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</si>
  <si>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</si>
  <si>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</si>
  <si>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</si>
  <si>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</si>
  <si>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</si>
  <si>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</si>
  <si>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</si>
  <si>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</si>
  <si>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</si>
  <si>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</si>
  <si>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</si>
  <si>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</si>
  <si>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</si>
  <si>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</si>
  <si>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</si>
  <si>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</si>
  <si>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</si>
  <si>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</si>
  <si>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</si>
  <si>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</si>
  <si>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</si>
  <si>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</si>
  <si>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</si>
  <si>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</si>
  <si>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</si>
  <si>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</si>
  <si>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</si>
  <si>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</si>
  <si>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</si>
  <si>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</si>
  <si>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</si>
  <si>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</si>
  <si>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</si>
  <si>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</si>
  <si>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</si>
  <si>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</si>
  <si>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</si>
  <si>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</si>
  <si>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</si>
  <si>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</si>
  <si>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</si>
  <si>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</si>
  <si>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</si>
  <si>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</si>
  <si>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</si>
  <si>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</si>
  <si>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</si>
  <si>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</si>
  <si>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</si>
  <si>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</si>
  <si>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</si>
  <si>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</si>
  <si>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</si>
  <si>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</si>
  <si>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</si>
  <si>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</si>
  <si>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</si>
  <si>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</si>
  <si>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</si>
  <si>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</si>
  <si>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</si>
  <si>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</si>
  <si>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</si>
  <si>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</si>
  <si>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</si>
  <si>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</si>
  <si>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</si>
  <si>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</si>
  <si>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</si>
  <si>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</si>
  <si>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</si>
  <si>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</si>
  <si>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</si>
  <si>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</si>
  <si>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</si>
  <si>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</si>
  <si>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</si>
  <si>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</si>
  <si>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</si>
  <si>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</si>
  <si>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</si>
  <si>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</si>
  <si>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</si>
  <si>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</si>
  <si>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</si>
  <si>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</si>
  <si>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</si>
  <si>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</si>
  <si>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</si>
  <si>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</si>
  <si>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</si>
  <si>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</si>
  <si>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</si>
  <si>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</si>
  <si>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</si>
  <si>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</si>
  <si>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</si>
  <si>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</si>
  <si>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</si>
  <si>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</si>
  <si>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</si>
  <si>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</si>
  <si>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</si>
  <si>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</si>
  <si>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</si>
  <si>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</si>
  <si>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</si>
  <si>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</si>
  <si>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</si>
  <si>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</si>
  <si>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</si>
  <si>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</si>
  <si>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</si>
  <si>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</si>
  <si>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</si>
  <si>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</si>
  <si>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</si>
  <si>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</si>
  <si>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</si>
  <si>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</si>
  <si>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</si>
  <si>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</si>
  <si>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</si>
  <si>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</si>
  <si>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</si>
  <si>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</si>
  <si>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</si>
  <si>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</si>
  <si>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</si>
  <si>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</si>
  <si>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</si>
  <si>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</si>
  <si>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</si>
  <si>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</si>
  <si>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</si>
  <si>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</si>
  <si>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</si>
  <si>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</si>
  <si>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</si>
  <si>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</si>
  <si>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</si>
  <si>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</si>
  <si>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</si>
  <si>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</si>
  <si>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</si>
  <si>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</si>
  <si>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</si>
  <si>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</si>
  <si>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</si>
  <si>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</si>
  <si>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</si>
  <si>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</si>
  <si>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</si>
  <si>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</si>
  <si>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</si>
  <si>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</si>
  <si>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</si>
  <si>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</si>
  <si>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</si>
  <si>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</si>
  <si>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</si>
  <si>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</si>
  <si>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</si>
  <si>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</si>
  <si>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</si>
  <si>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</si>
  <si>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</si>
  <si>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</si>
  <si>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</si>
  <si>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</si>
  <si>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</si>
  <si>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</si>
  <si>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</si>
  <si>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</si>
  <si>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</si>
  <si>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</si>
  <si>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</si>
  <si>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</si>
  <si>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</si>
  <si>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</si>
  <si>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</si>
  <si>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</si>
  <si>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</si>
  <si>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</si>
  <si>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</si>
  <si>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</si>
  <si>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</si>
  <si>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</si>
  <si>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</si>
  <si>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</si>
  <si>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</si>
  <si>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</si>
  <si>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</si>
  <si>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</si>
  <si>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</si>
  <si>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</si>
  <si>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</si>
  <si>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</si>
  <si>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</si>
  <si>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</si>
  <si>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</si>
  <si>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</si>
  <si>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</si>
  <si>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</si>
  <si>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</si>
  <si>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</si>
  <si>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</si>
  <si>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</si>
  <si>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</si>
  <si>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</si>
  <si>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</si>
  <si>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</si>
  <si>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</si>
  <si>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</si>
  <si>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</si>
  <si>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</si>
  <si>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</si>
  <si>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</si>
  <si>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</si>
  <si>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</si>
  <si>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</si>
  <si>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</si>
  <si>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</si>
  <si>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</si>
  <si>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</si>
  <si>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</si>
  <si>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</si>
  <si>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</si>
  <si>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</si>
  <si>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</si>
  <si>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</si>
  <si>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</si>
  <si>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</si>
  <si>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</si>
  <si>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</si>
  <si>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</si>
  <si>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</si>
  <si>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</si>
  <si>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</si>
  <si>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</si>
  <si>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</si>
  <si>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</si>
  <si>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</si>
  <si>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</si>
  <si>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</si>
  <si>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</si>
  <si>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</si>
  <si>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</si>
  <si>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</si>
  <si>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</si>
  <si>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</si>
  <si>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</si>
  <si>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</si>
  <si>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</si>
  <si>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</si>
  <si>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</si>
  <si>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</si>
  <si>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</si>
  <si>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</si>
  <si>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</si>
  <si>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</si>
  <si>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</si>
  <si>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</si>
  <si>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</si>
  <si>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</si>
  <si>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</si>
  <si>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</si>
  <si>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</si>
  <si>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</si>
  <si>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</si>
  <si>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</si>
  <si>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</si>
  <si>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</si>
  <si>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</si>
  <si>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</si>
  <si>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</si>
  <si>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</si>
  <si>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</si>
  <si>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</si>
  <si>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</si>
  <si>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</si>
  <si>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</si>
  <si>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</si>
  <si>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</si>
  <si>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</si>
  <si>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</si>
  <si>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</si>
  <si>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</si>
  <si>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</si>
  <si>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</si>
  <si>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</si>
  <si>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</si>
  <si>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</si>
  <si>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</si>
  <si>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</si>
  <si>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</si>
  <si>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</si>
  <si>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</si>
  <si>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</si>
  <si>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</si>
  <si>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</si>
  <si>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</si>
  <si>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</si>
  <si>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</si>
  <si>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</si>
  <si>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</si>
  <si>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</si>
  <si>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</si>
  <si>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</si>
  <si>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</si>
  <si>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</si>
  <si>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</si>
  <si>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</si>
  <si>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</si>
  <si>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</si>
  <si>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</si>
  <si>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</si>
  <si>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</si>
  <si>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</si>
  <si>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</si>
  <si>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</si>
  <si>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</si>
  <si>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</si>
  <si>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</si>
  <si>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</si>
  <si>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</si>
  <si>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</si>
  <si>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</si>
  <si>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</si>
  <si>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</si>
  <si>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</si>
  <si>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</si>
  <si>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</si>
  <si>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</si>
  <si>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</si>
  <si>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</si>
  <si>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</si>
  <si>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</si>
  <si>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</si>
  <si>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</si>
  <si>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</si>
  <si>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</si>
  <si>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</si>
  <si>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</si>
  <si>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</si>
  <si>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</si>
  <si>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</si>
  <si>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</si>
  <si>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</si>
  <si>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</si>
  <si>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</si>
  <si>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</si>
  <si>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</si>
  <si>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</si>
  <si>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</si>
  <si>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</si>
  <si>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</si>
  <si>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</si>
  <si>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</si>
  <si>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</si>
  <si>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</si>
  <si>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</si>
  <si>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</si>
  <si>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</si>
  <si>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</si>
  <si>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</si>
  <si>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</si>
  <si>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</si>
  <si>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</si>
  <si>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</si>
  <si>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</si>
  <si>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</si>
  <si>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</si>
  <si>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</si>
  <si>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</si>
  <si>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</si>
  <si>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</si>
  <si>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</si>
  <si>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</si>
  <si>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</si>
  <si>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</si>
  <si>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</si>
  <si>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</si>
  <si>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</si>
  <si>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</si>
  <si>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</si>
  <si>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</si>
  <si>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</si>
  <si>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</si>
  <si>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</si>
  <si>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</si>
  <si>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</si>
  <si>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</si>
  <si>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</si>
  <si>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</si>
  <si>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</si>
  <si>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</si>
  <si>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</si>
  <si>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</si>
  <si>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</si>
  <si>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</si>
  <si>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</si>
  <si>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</si>
  <si>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</si>
  <si>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</si>
  <si>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</si>
  <si>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</si>
  <si>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</si>
  <si>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</si>
  <si>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</si>
  <si>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</si>
  <si>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</si>
  <si>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</si>
  <si>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</si>
  <si>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</si>
  <si>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</si>
  <si>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</si>
  <si>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</si>
  <si>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</si>
  <si>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</si>
  <si>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</si>
  <si>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</si>
  <si>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</si>
  <si>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</si>
  <si>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</si>
  <si>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</si>
  <si>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</si>
  <si>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</si>
  <si>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</si>
  <si>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</si>
  <si>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</si>
  <si>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</si>
  <si>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</si>
  <si>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</si>
  <si>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</si>
  <si>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</si>
  <si>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</si>
  <si>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</si>
  <si>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</si>
  <si>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</si>
  <si>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</si>
  <si>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</si>
  <si>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</si>
  <si>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</si>
  <si>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</si>
  <si>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</si>
  <si>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</si>
  <si>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</si>
  <si>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</si>
  <si>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</si>
  <si>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</si>
  <si>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</si>
  <si>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</si>
  <si>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</si>
  <si>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</si>
  <si>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</si>
  <si>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</si>
  <si>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</si>
  <si>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</si>
  <si>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</si>
  <si>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</si>
  <si>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</si>
  <si>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</si>
  <si>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</si>
  <si>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</si>
  <si>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</si>
  <si>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</si>
  <si>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</si>
  <si>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</si>
  <si>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</si>
  <si>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</si>
  <si>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</si>
  <si>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</si>
  <si>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</si>
  <si>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</si>
  <si>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</si>
  <si>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</si>
  <si>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</si>
  <si>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</si>
  <si>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</si>
  <si>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</si>
  <si>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</si>
  <si>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</si>
  <si>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</si>
  <si>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</si>
  <si>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</si>
  <si>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</si>
  <si>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</si>
  <si>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</si>
  <si>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</si>
  <si>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</si>
  <si>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</si>
  <si>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</si>
  <si>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</si>
  <si>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</si>
  <si>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</si>
  <si>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</si>
  <si>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</si>
  <si>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</si>
  <si>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</si>
  <si>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</si>
  <si>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</si>
  <si>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</si>
  <si>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</si>
  <si>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</si>
  <si>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</si>
  <si>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</si>
  <si>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</si>
  <si>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</si>
  <si>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</si>
  <si>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</si>
  <si>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</si>
  <si>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</si>
  <si>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</si>
  <si>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</si>
  <si>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</si>
  <si>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</si>
  <si>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</si>
  <si>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</si>
  <si>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</si>
  <si>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</si>
  <si>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</si>
  <si>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</si>
  <si>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</si>
  <si>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</si>
  <si>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</si>
  <si>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</si>
  <si>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</si>
  <si>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</si>
  <si>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</si>
  <si>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</si>
  <si>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</si>
  <si>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</si>
  <si>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</si>
  <si>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</si>
  <si>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</si>
  <si>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</si>
  <si>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</si>
  <si>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</si>
  <si>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</si>
  <si>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</si>
  <si>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</si>
  <si>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</si>
  <si>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</si>
  <si>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</si>
  <si>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</si>
  <si>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</si>
  <si>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</si>
  <si>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</si>
  <si>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</si>
  <si>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</si>
  <si>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</si>
  <si>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</si>
  <si>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</si>
  <si>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</si>
  <si>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</si>
  <si>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</si>
  <si>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</si>
  <si>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</si>
  <si>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</si>
  <si>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</si>
  <si>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</si>
  <si>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</si>
  <si>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</si>
  <si>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</si>
  <si>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</si>
  <si>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</si>
  <si>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</si>
  <si>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</si>
  <si>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</si>
  <si>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</si>
  <si>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</si>
  <si>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</si>
  <si>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</si>
  <si>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</si>
  <si>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</si>
  <si>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</si>
  <si>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</si>
  <si>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</si>
  <si>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</si>
  <si>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</si>
  <si>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</si>
  <si>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</si>
  <si>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</si>
  <si>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</si>
  <si>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</si>
  <si>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</si>
  <si>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</si>
  <si>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</si>
  <si>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</si>
  <si>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</si>
  <si>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</si>
  <si>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</si>
  <si>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</si>
  <si>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</si>
  <si>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</si>
  <si>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</si>
  <si>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</si>
  <si>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</si>
  <si>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</si>
  <si>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</si>
  <si>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</si>
  <si>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</si>
  <si>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</si>
  <si>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</si>
  <si>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</si>
  <si>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</si>
  <si>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</si>
  <si>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</si>
  <si>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</si>
  <si>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</si>
  <si>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</si>
  <si>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</si>
  <si>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</si>
  <si>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</si>
  <si>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</si>
  <si>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</si>
  <si>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</si>
  <si>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</si>
  <si>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</si>
  <si>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</si>
  <si>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</si>
  <si>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</si>
  <si>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</si>
  <si>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</si>
  <si>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</si>
  <si>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</si>
  <si>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</si>
  <si>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</si>
  <si>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</si>
  <si>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</si>
  <si>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</si>
  <si>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</si>
  <si>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</si>
  <si>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</si>
  <si>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</si>
  <si>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</si>
  <si>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</si>
  <si>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</si>
  <si>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</si>
  <si>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</si>
  <si>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</si>
  <si>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</si>
  <si>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</si>
  <si>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</si>
  <si>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</si>
  <si>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</si>
  <si>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</si>
  <si>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</si>
  <si>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</si>
  <si>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</si>
  <si>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</si>
  <si>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</si>
  <si>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</si>
  <si>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</si>
  <si>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</si>
  <si>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</si>
  <si>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</si>
  <si>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</si>
  <si>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</si>
  <si>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</si>
  <si>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</si>
  <si>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</si>
  <si>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</si>
  <si>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</si>
  <si>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</si>
  <si>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</si>
  <si>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</si>
  <si>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</si>
  <si>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</si>
  <si>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</si>
  <si>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</si>
  <si>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</si>
  <si>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</si>
  <si>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</si>
  <si>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</si>
  <si>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</si>
  <si>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</si>
  <si>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</si>
  <si>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</si>
  <si>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</si>
  <si>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</si>
  <si>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</si>
  <si>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</si>
  <si>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</si>
  <si>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</si>
  <si>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</si>
  <si>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</si>
  <si>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</si>
  <si>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</si>
  <si>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</si>
  <si>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</si>
  <si>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</si>
  <si>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</si>
  <si>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</si>
  <si>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</si>
  <si>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</si>
  <si>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</si>
  <si>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</si>
  <si>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</si>
  <si>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</si>
  <si>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</si>
  <si>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</si>
  <si>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</si>
  <si>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</si>
  <si>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</si>
  <si>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</si>
  <si>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</si>
  <si>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</si>
  <si>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</si>
  <si>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</si>
  <si>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</si>
  <si>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</si>
  <si>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</si>
  <si>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</si>
  <si>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</si>
  <si>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</si>
  <si>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</si>
  <si>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</si>
  <si>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</si>
  <si>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</si>
  <si>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</si>
  <si>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</si>
  <si>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</si>
  <si>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</si>
  <si>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</si>
  <si>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</si>
  <si>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</si>
  <si>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</si>
  <si>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</si>
  <si>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</si>
  <si>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</si>
  <si>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</si>
  <si>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</si>
  <si>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</si>
  <si>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</si>
  <si>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</si>
  <si>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</si>
  <si>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</si>
  <si>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</si>
  <si>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</si>
  <si>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</si>
  <si>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</si>
  <si>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</si>
  <si>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</si>
  <si>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</si>
  <si>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</si>
  <si>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</si>
  <si>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</si>
  <si>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</si>
  <si>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</si>
  <si>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</si>
  <si>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</si>
  <si>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</si>
  <si>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</si>
  <si>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</si>
  <si>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</si>
  <si>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</si>
  <si>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</si>
  <si>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</si>
  <si>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</si>
  <si>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</si>
  <si>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</si>
  <si>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</si>
  <si>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</si>
  <si>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</si>
  <si>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</si>
  <si>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</si>
  <si>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</si>
  <si>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</si>
  <si>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</si>
  <si>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</si>
  <si>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</si>
  <si>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</si>
  <si>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</si>
  <si>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</si>
  <si>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</si>
  <si>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</si>
  <si>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</si>
  <si>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</si>
  <si>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</si>
  <si>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</si>
  <si>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</si>
  <si>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</si>
  <si>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</si>
  <si>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</si>
  <si>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</si>
  <si>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</si>
  <si>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</si>
  <si>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</si>
  <si>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</si>
  <si>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</si>
  <si>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</si>
  <si>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</si>
  <si>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</si>
  <si>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</si>
  <si>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</si>
  <si>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</si>
  <si>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</si>
  <si>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</si>
  <si>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</si>
  <si>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</si>
  <si>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</si>
  <si>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</si>
  <si>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</si>
  <si>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</si>
  <si>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</si>
  <si>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</si>
  <si>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</si>
  <si>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</si>
  <si>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</si>
  <si>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</si>
  <si>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</si>
  <si>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</si>
  <si>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</si>
  <si>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</si>
  <si>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</si>
  <si>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</si>
  <si>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</si>
  <si>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</si>
  <si>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</si>
  <si>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</si>
  <si>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</si>
  <si>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</si>
  <si>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</si>
  <si>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</si>
  <si>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</si>
  <si>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</si>
  <si>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</si>
  <si>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</si>
  <si>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</si>
  <si>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</si>
  <si>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</si>
  <si>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</si>
  <si>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</si>
  <si>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</si>
  <si>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</si>
  <si>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</si>
  <si>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</si>
  <si>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</si>
  <si>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</si>
  <si>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</si>
  <si>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</si>
  <si>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</si>
  <si>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</si>
  <si>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</si>
  <si>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</si>
  <si>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</si>
  <si>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</si>
  <si>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</si>
  <si>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</si>
  <si>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</si>
  <si>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</si>
  <si>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</si>
  <si>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</si>
  <si>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</si>
  <si>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</si>
  <si>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</si>
  <si>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</si>
  <si>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</si>
  <si>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</si>
  <si>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</si>
  <si>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</si>
  <si>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</si>
  <si>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</si>
  <si>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</si>
  <si>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</si>
  <si>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</si>
  <si>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</si>
  <si>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</si>
  <si>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</si>
  <si>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</si>
  <si>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</si>
  <si>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</si>
  <si>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</si>
  <si>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</si>
  <si>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</si>
  <si>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</si>
  <si>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</si>
  <si>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</si>
  <si>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</si>
  <si>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</si>
  <si>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</si>
  <si>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</si>
  <si>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</si>
  <si>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</si>
  <si>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</si>
  <si>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</si>
  <si>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</si>
  <si>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</si>
  <si>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</si>
  <si>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</si>
  <si>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</si>
  <si>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</si>
  <si>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</si>
  <si>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</si>
  <si>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</si>
  <si>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</si>
  <si>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</si>
  <si>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</si>
  <si>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</si>
  <si>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</si>
  <si>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</si>
  <si>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</si>
  <si>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</si>
  <si>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</si>
  <si>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</si>
  <si>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</si>
  <si>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</si>
  <si>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</si>
  <si>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</si>
  <si>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</si>
  <si>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</si>
  <si>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</si>
  <si>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</si>
  <si>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</si>
  <si>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</si>
  <si>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</si>
  <si>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</si>
  <si>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</si>
  <si>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</si>
  <si>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</si>
  <si>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</si>
  <si>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</si>
  <si>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</si>
  <si>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</si>
  <si>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</si>
  <si>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</si>
  <si>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</si>
  <si>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</si>
  <si>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</si>
  <si>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</si>
  <si>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</si>
  <si>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</si>
  <si>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</si>
  <si>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</si>
  <si>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</si>
  <si>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</si>
  <si>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</si>
  <si>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</si>
  <si>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</si>
  <si>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</si>
  <si>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</si>
  <si>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</si>
  <si>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</si>
  <si>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</si>
  <si>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</si>
  <si>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</si>
  <si>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</si>
  <si>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</si>
  <si>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</si>
  <si>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</si>
  <si>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</si>
  <si>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</si>
  <si>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</si>
  <si>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</si>
  <si>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</si>
  <si>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</si>
  <si>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</si>
  <si>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</si>
  <si>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</si>
  <si>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</si>
  <si>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</si>
  <si>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</si>
  <si>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</si>
  <si>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</si>
  <si>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</si>
  <si>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</si>
  <si>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</si>
  <si>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</si>
  <si>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</si>
  <si>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</si>
  <si>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</si>
  <si>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</si>
  <si>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</si>
  <si>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</si>
  <si>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</si>
  <si>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</si>
  <si>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</si>
  <si>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</si>
  <si>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</si>
  <si>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</si>
  <si>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</si>
  <si>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</si>
  <si>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</si>
  <si>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</si>
  <si>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</si>
  <si>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</si>
  <si>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</si>
  <si>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</si>
  <si>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</si>
  <si>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</si>
  <si>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</si>
  <si>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</si>
  <si>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</si>
  <si>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</si>
  <si>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</si>
  <si>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</si>
  <si>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</si>
  <si>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</si>
  <si>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</si>
  <si>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</si>
  <si>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</si>
  <si>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</si>
  <si>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</si>
  <si>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</si>
  <si>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</si>
  <si>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</si>
  <si>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</si>
  <si>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</si>
  <si>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</si>
  <si>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</si>
  <si>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</si>
  <si>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</si>
  <si>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</si>
  <si>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</si>
  <si>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</si>
  <si>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</si>
  <si>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</si>
  <si>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</si>
  <si>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</si>
  <si>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</si>
  <si>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</si>
  <si>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</si>
  <si>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</si>
  <si>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</si>
  <si>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</si>
  <si>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</si>
  <si>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</si>
  <si>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</si>
  <si>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</si>
  <si>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</si>
  <si>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</si>
  <si>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</si>
  <si>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</si>
  <si>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</si>
  <si>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</si>
  <si>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</si>
  <si>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</si>
  <si>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</si>
  <si>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</si>
  <si>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</si>
  <si>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</si>
  <si>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</si>
  <si>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</si>
  <si>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</si>
  <si>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</si>
  <si>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</si>
  <si>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</si>
  <si>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</si>
  <si>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</si>
  <si>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</si>
  <si>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</si>
  <si>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</si>
  <si>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</si>
  <si>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</si>
  <si>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</si>
  <si>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</si>
  <si>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</si>
  <si>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</si>
  <si>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</si>
  <si>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</si>
  <si>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</si>
  <si>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</si>
  <si>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</si>
  <si>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</si>
  <si>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</si>
  <si>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</si>
  <si>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</si>
  <si>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</si>
  <si>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</si>
  <si>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</si>
  <si>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</si>
  <si>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</si>
  <si>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</si>
  <si>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</si>
  <si>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</si>
  <si>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</si>
  <si>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</si>
  <si>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</si>
  <si>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</si>
  <si>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</si>
  <si>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</si>
  <si>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</si>
  <si>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</si>
  <si>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</si>
  <si>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</si>
  <si>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</si>
  <si>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</si>
  <si>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</si>
  <si>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</si>
  <si>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</si>
  <si>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</si>
  <si>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</si>
  <si>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</si>
  <si>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</si>
  <si>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</si>
  <si>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</si>
  <si>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</si>
  <si>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</si>
  <si>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</si>
  <si>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</si>
  <si>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</si>
  <si>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</si>
  <si>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</si>
  <si>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</si>
  <si>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</si>
  <si>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</si>
  <si>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</si>
  <si>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</si>
  <si>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</si>
  <si>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</si>
  <si>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</si>
  <si>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</si>
  <si>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</si>
  <si>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</si>
  <si>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</si>
  <si>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</si>
  <si>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</si>
  <si>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</si>
  <si>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</si>
  <si>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</si>
  <si>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</si>
  <si>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</si>
  <si>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</si>
  <si>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</si>
  <si>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</si>
  <si>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</si>
  <si>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</si>
  <si>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</si>
  <si>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</si>
  <si>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</si>
  <si>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</si>
  <si>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</si>
  <si>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</si>
  <si>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</si>
  <si>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</si>
  <si>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</si>
  <si>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</si>
  <si>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</si>
  <si>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</si>
  <si>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</si>
  <si>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</si>
  <si>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</si>
  <si>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</si>
  <si>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</si>
  <si>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</si>
  <si>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</si>
  <si>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</si>
  <si>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</si>
  <si>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</si>
  <si>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</si>
  <si>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</si>
  <si>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</si>
  <si>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</si>
  <si>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</si>
  <si>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</si>
  <si>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</si>
  <si>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</si>
  <si>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</si>
  <si>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</si>
  <si>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</si>
  <si>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</si>
  <si>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</si>
  <si>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</si>
  <si>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</si>
  <si>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</si>
  <si>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</si>
  <si>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</si>
  <si>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</si>
  <si>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</si>
  <si>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</si>
  <si>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</si>
  <si>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</si>
  <si>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</si>
  <si>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</si>
  <si>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</si>
  <si>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</si>
  <si>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</si>
  <si>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</si>
  <si>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</si>
  <si>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</si>
  <si>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</si>
  <si>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</si>
  <si>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</si>
  <si>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</si>
  <si>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</si>
  <si>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</si>
  <si>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</si>
  <si>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</si>
  <si>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</si>
  <si>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</si>
  <si>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</si>
  <si>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</si>
  <si>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</si>
  <si>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</si>
  <si>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</si>
  <si>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</si>
  <si>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</si>
  <si>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</si>
  <si>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</si>
  <si>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</si>
  <si>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</si>
  <si>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</si>
  <si>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</si>
  <si>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</si>
  <si>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</si>
  <si>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</si>
  <si>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</si>
  <si>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</si>
  <si>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</si>
  <si>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</si>
  <si>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</si>
  <si>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</si>
  <si>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</si>
  <si>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</si>
  <si>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</si>
  <si>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</si>
  <si>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</si>
  <si>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</si>
  <si>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</si>
  <si>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</si>
  <si>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</si>
  <si>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</si>
  <si>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</si>
  <si>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</si>
  <si>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</si>
  <si>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</si>
  <si>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</si>
  <si>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</si>
  <si>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</si>
  <si>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</si>
  <si>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</si>
  <si>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</si>
  <si>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</si>
  <si>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</si>
  <si>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</si>
  <si>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</si>
  <si>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</si>
  <si>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</si>
  <si>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</si>
  <si>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</si>
  <si>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</si>
  <si>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</si>
  <si>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</si>
  <si>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</si>
  <si>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</si>
  <si>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</si>
  <si>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</si>
  <si>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</si>
  <si>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</si>
  <si>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</si>
  <si>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</si>
  <si>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</si>
  <si>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</si>
  <si>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</si>
  <si>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</si>
  <si>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</si>
  <si>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</si>
  <si>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</si>
  <si>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</si>
  <si>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</si>
  <si>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</si>
  <si>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</si>
  <si>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</si>
  <si>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</si>
  <si>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</si>
  <si>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</si>
  <si>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</si>
  <si>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</si>
  <si>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</si>
  <si>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</si>
  <si>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</si>
  <si>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</si>
  <si>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</si>
  <si>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</si>
  <si>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</si>
  <si>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</si>
  <si>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</si>
  <si>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</si>
  <si>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</si>
  <si>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</si>
  <si>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</si>
  <si>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</si>
  <si>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</si>
  <si>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</si>
  <si>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</si>
  <si>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</si>
  <si>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</si>
  <si>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</si>
  <si>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</si>
  <si>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</si>
  <si>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</si>
  <si>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</si>
  <si>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</si>
  <si>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</si>
  <si>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</si>
  <si>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</si>
  <si>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</si>
  <si>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</si>
  <si>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</si>
  <si>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</si>
  <si>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</si>
  <si>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</si>
  <si>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</si>
  <si>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</si>
  <si>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</si>
  <si>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</si>
  <si>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</si>
  <si>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</si>
  <si>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</si>
  <si>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</si>
  <si>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</si>
  <si>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</si>
  <si>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</si>
  <si>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</si>
  <si>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</si>
  <si>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</si>
  <si>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</si>
  <si>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</si>
  <si>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</si>
  <si>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</si>
  <si>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</si>
  <si>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</si>
  <si>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</si>
  <si>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</si>
  <si>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</si>
  <si>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</si>
  <si>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</si>
  <si>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</si>
  <si>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</si>
  <si>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</si>
  <si>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</si>
  <si>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</si>
  <si>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</si>
  <si>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</si>
  <si>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</si>
  <si>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</si>
  <si>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</si>
  <si>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</si>
  <si>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</si>
  <si>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</si>
  <si>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</si>
  <si>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</si>
  <si>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</si>
  <si>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</si>
  <si>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</si>
  <si>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</si>
  <si>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</si>
  <si>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</si>
  <si>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</si>
  <si>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</si>
  <si>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</si>
  <si>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</si>
  <si>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</si>
  <si>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</si>
  <si>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</si>
  <si>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</si>
  <si>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</si>
  <si>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</si>
  <si>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</si>
  <si>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</si>
  <si>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</si>
  <si>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</si>
  <si>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</si>
  <si>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</si>
  <si>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</si>
  <si>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</si>
  <si>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</si>
  <si>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</si>
  <si>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</si>
  <si>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</si>
  <si>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</si>
  <si>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</si>
  <si>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</si>
  <si>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</si>
  <si>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</si>
  <si>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</si>
  <si>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</si>
  <si>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</si>
  <si>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</si>
  <si>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</si>
  <si>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</si>
  <si>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</si>
  <si>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</si>
  <si>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</si>
  <si>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</si>
  <si>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</si>
  <si>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</si>
  <si>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</si>
  <si>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</si>
  <si>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</si>
  <si>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</si>
  <si>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</si>
  <si>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</si>
  <si>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</si>
  <si>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</si>
  <si>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</si>
  <si>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</si>
  <si>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</si>
  <si>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</si>
  <si>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</si>
  <si>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</si>
  <si>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</si>
  <si>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</si>
  <si>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</si>
  <si>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</si>
  <si>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</si>
  <si>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</si>
  <si>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</si>
  <si>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</si>
  <si>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</si>
  <si>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</si>
  <si>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</si>
  <si>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</si>
  <si>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</si>
  <si>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</si>
  <si>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</si>
  <si>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</si>
  <si>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</si>
  <si>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</si>
  <si>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</si>
  <si>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</si>
  <si>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</si>
  <si>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</si>
  <si>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</si>
  <si>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</si>
  <si>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</si>
  <si>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</si>
  <si>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</si>
  <si>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</si>
  <si>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</si>
  <si>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</si>
  <si>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</si>
  <si>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</si>
  <si>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</si>
  <si>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</si>
  <si>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</si>
  <si>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</si>
  <si>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</si>
  <si>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</si>
  <si>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</si>
  <si>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</si>
  <si>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</si>
  <si>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</si>
  <si>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</si>
  <si>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</si>
  <si>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</si>
  <si>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</si>
  <si>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</si>
  <si>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</si>
  <si>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</si>
  <si>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</si>
  <si>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</si>
  <si>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</si>
  <si>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</si>
  <si>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</si>
  <si>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</si>
  <si>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</si>
  <si>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</si>
  <si>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</si>
  <si>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</si>
  <si>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</si>
  <si>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</si>
  <si>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</si>
  <si>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</si>
  <si>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</si>
  <si>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</si>
  <si>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</si>
  <si>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</si>
  <si>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</si>
  <si>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</si>
  <si>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</si>
  <si>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</si>
  <si>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</si>
  <si>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</si>
  <si>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</si>
  <si>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</si>
  <si>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</si>
  <si>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</si>
  <si>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</si>
  <si>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</si>
  <si>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</si>
  <si>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</si>
  <si>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</si>
  <si>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</si>
  <si>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</si>
  <si>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</si>
  <si>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</si>
  <si>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</si>
  <si>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</si>
  <si>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</si>
  <si>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</si>
  <si>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</si>
  <si>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</si>
  <si>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</si>
  <si>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</si>
  <si>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</si>
  <si>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</si>
  <si>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</si>
  <si>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</si>
  <si>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</si>
  <si>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</si>
  <si>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</si>
  <si>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</si>
  <si>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</si>
  <si>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</si>
  <si>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</si>
  <si>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</si>
  <si>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</si>
  <si>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</si>
  <si>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</si>
  <si>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</si>
  <si>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</si>
  <si>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</si>
  <si>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</si>
  <si>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</si>
  <si>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</si>
  <si>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</si>
  <si>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</si>
  <si>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</si>
  <si>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</si>
  <si>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</si>
  <si>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</si>
  <si>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</si>
  <si>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</si>
  <si>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</si>
  <si>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</si>
  <si>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</si>
  <si>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</si>
  <si>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</si>
  <si>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</si>
  <si>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</si>
  <si>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</si>
  <si>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</si>
  <si>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</si>
  <si>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</si>
  <si>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</si>
  <si>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</si>
  <si>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</si>
  <si>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</si>
  <si>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</si>
  <si>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</si>
  <si>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</si>
  <si>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</si>
  <si>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</si>
  <si>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</si>
  <si>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</si>
  <si>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</si>
  <si>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</si>
  <si>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</si>
  <si>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</si>
  <si>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</si>
  <si>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</si>
  <si>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</si>
  <si>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</si>
  <si>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</si>
  <si>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</si>
  <si>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</si>
  <si>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</si>
  <si>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</si>
  <si>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</si>
  <si>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</si>
  <si>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</si>
  <si>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</si>
  <si>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</si>
  <si>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</si>
  <si>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</si>
  <si>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</si>
  <si>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</si>
  <si>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</si>
  <si>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</si>
  <si>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</si>
  <si>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</si>
  <si>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</si>
  <si>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</si>
  <si>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</si>
  <si>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</si>
  <si>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</si>
  <si>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</si>
  <si>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</si>
  <si>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</si>
  <si>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</si>
  <si>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</si>
  <si>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</si>
  <si>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</si>
  <si>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</si>
  <si>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</si>
  <si>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</si>
  <si>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</si>
  <si>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</si>
  <si>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</si>
  <si>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</si>
  <si>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</si>
  <si>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</si>
  <si>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</si>
  <si>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</si>
  <si>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</si>
  <si>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</si>
  <si>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</si>
  <si>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</si>
  <si>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</si>
  <si>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</si>
  <si>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</si>
  <si>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</si>
  <si>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</si>
  <si>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</si>
  <si>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</si>
  <si>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</si>
  <si>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</si>
  <si>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</si>
  <si>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</si>
  <si>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</si>
  <si>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</si>
  <si>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</si>
  <si>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</si>
  <si>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</si>
  <si>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</si>
  <si>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</si>
  <si>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</si>
  <si>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</si>
  <si>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</si>
  <si>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</si>
  <si>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</si>
  <si>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</si>
  <si>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</si>
  <si>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</si>
  <si>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</si>
  <si>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</si>
  <si>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</si>
  <si>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</si>
  <si>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</si>
  <si>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</si>
  <si>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</si>
  <si>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</si>
  <si>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</si>
  <si>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</si>
  <si>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</si>
  <si>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</si>
  <si>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</si>
  <si>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</si>
  <si>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</si>
  <si>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</si>
  <si>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</si>
  <si>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</si>
  <si>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</si>
  <si>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</si>
  <si>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</si>
  <si>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</si>
  <si>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</si>
  <si>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</si>
  <si>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</si>
  <si>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</si>
  <si>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</si>
  <si>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</si>
  <si>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</si>
  <si>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</si>
  <si>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</si>
  <si>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</si>
  <si>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</si>
  <si>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</si>
  <si>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</si>
  <si>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</si>
  <si>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</si>
  <si>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</si>
  <si>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</si>
  <si>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</si>
  <si>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</si>
  <si>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</si>
  <si>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</si>
  <si>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</si>
  <si>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</si>
  <si>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</si>
  <si>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</si>
  <si>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</si>
  <si>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</si>
  <si>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</si>
  <si>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</si>
  <si>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</si>
  <si>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</si>
  <si>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</si>
  <si>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</si>
  <si>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</si>
  <si>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</si>
  <si>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</si>
  <si>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</si>
  <si>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</si>
  <si>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</si>
  <si>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</si>
  <si>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</si>
  <si>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</si>
  <si>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</si>
  <si>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</si>
  <si>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</si>
  <si>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</si>
  <si>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</si>
  <si>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</si>
  <si>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</si>
  <si>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</si>
  <si>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</si>
  <si>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</si>
  <si>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</si>
  <si>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</si>
  <si>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</si>
  <si>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</si>
  <si>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</si>
  <si>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</si>
  <si>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</si>
  <si>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</si>
  <si>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</si>
  <si>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</si>
  <si>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</si>
  <si>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</si>
  <si>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</si>
  <si>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</si>
  <si>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</si>
  <si>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</si>
  <si>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</si>
  <si>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</si>
  <si>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</si>
  <si>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</si>
  <si>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</si>
  <si>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</si>
  <si>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</si>
  <si>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</si>
  <si>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</si>
  <si>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</si>
  <si>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</si>
  <si>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</si>
  <si>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</si>
  <si>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</si>
  <si>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</si>
  <si>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</si>
  <si>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</si>
  <si>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</si>
  <si>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</si>
  <si>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</si>
  <si>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</si>
  <si>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</si>
  <si>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</si>
  <si>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</si>
  <si>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</si>
  <si>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</si>
  <si>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</si>
  <si>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</si>
  <si>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</si>
  <si>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</si>
  <si>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</si>
  <si>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</si>
  <si>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</si>
  <si>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</si>
  <si>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</si>
  <si>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</si>
  <si>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</si>
  <si>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</si>
  <si>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</si>
  <si>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</si>
  <si>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</si>
  <si>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</si>
  <si>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</si>
  <si>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</si>
  <si>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</si>
  <si>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</si>
  <si>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</si>
  <si>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</si>
  <si>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</si>
  <si>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</si>
  <si>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</si>
  <si>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</si>
  <si>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</si>
  <si>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</si>
  <si>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</si>
  <si>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</si>
  <si>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</si>
  <si>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</si>
  <si>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</si>
  <si>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</si>
  <si>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</si>
  <si>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</si>
  <si>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</si>
  <si>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</si>
  <si>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</si>
  <si>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</si>
  <si>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</si>
  <si>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</si>
  <si>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</si>
  <si>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</si>
  <si>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</si>
  <si>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</si>
  <si>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</si>
  <si>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</si>
  <si>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</si>
  <si>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</si>
  <si>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</si>
  <si>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</si>
  <si>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</si>
  <si>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</si>
  <si>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</si>
  <si>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</si>
  <si>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</si>
  <si>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</si>
  <si>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</si>
  <si>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</si>
  <si>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</si>
  <si>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</si>
  <si>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</si>
  <si>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</si>
  <si>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</si>
  <si>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</si>
  <si>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</si>
  <si>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</si>
  <si>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</si>
  <si>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</si>
  <si>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</si>
  <si>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</si>
  <si>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</si>
  <si>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</si>
  <si>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</si>
  <si>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</si>
  <si>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</si>
  <si>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</si>
  <si>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</si>
  <si>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</si>
  <si>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</si>
  <si>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</si>
  <si>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</si>
  <si>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</si>
  <si>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</si>
  <si>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</si>
  <si>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</si>
  <si>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</si>
  <si>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</si>
  <si>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</si>
  <si>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</si>
  <si>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</si>
  <si>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</si>
  <si>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</si>
  <si>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</si>
  <si>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</si>
  <si>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</si>
  <si>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</si>
  <si>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</si>
  <si>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</si>
  <si>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</si>
  <si>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</si>
  <si>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</si>
  <si>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</si>
  <si>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</si>
  <si>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</si>
  <si>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</si>
  <si>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</si>
  <si>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</si>
  <si>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</si>
  <si>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</si>
  <si>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</si>
  <si>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</si>
  <si>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</si>
  <si>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</si>
  <si>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</si>
  <si>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</si>
  <si>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</si>
  <si>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</si>
  <si>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</si>
  <si>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</si>
  <si>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</si>
  <si>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</si>
  <si>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</si>
  <si>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</si>
  <si>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</si>
  <si>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</si>
  <si>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</si>
  <si>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</si>
  <si>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</si>
  <si>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</si>
  <si>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</si>
  <si>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</si>
  <si>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</si>
  <si>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</si>
  <si>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</si>
  <si>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</si>
  <si>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</si>
  <si>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</si>
  <si>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</si>
  <si>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</si>
  <si>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</si>
  <si>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</si>
  <si>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</si>
  <si>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</si>
  <si>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</si>
  <si>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</si>
  <si>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</si>
  <si>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</si>
  <si>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</si>
  <si>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</si>
  <si>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</si>
  <si>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</si>
  <si>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</si>
  <si>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</si>
  <si>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</si>
  <si>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</si>
  <si>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</si>
  <si>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</si>
  <si>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</si>
  <si>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</si>
  <si>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</si>
  <si>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</si>
  <si>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</si>
  <si>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</si>
  <si>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</si>
  <si>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</si>
  <si>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</si>
  <si>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</si>
  <si>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</si>
  <si>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</si>
  <si>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</si>
  <si>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</si>
  <si>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</si>
  <si>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</si>
  <si>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</si>
  <si>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</si>
  <si>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</si>
  <si>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</si>
  <si>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</si>
  <si>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</si>
  <si>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</si>
  <si>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</si>
  <si>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</si>
  <si>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</si>
  <si>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</si>
  <si>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</si>
  <si>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</si>
  <si>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</si>
  <si>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</si>
  <si>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</si>
  <si>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</si>
  <si>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</si>
  <si>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</si>
  <si>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</si>
  <si>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</si>
  <si>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</si>
  <si>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</si>
  <si>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</si>
  <si>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</si>
  <si>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</si>
  <si>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</si>
  <si>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</si>
  <si>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</si>
  <si>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</si>
  <si>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</si>
  <si>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</si>
  <si>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</si>
  <si>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</si>
  <si>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</si>
  <si>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</si>
  <si>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</si>
  <si>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</si>
  <si>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</si>
  <si>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</si>
  <si>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</si>
  <si>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</si>
  <si>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</si>
  <si>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</si>
  <si>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</si>
  <si>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</si>
  <si>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</si>
  <si>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</si>
  <si>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</si>
  <si>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</si>
  <si>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</si>
  <si>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</si>
  <si>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</si>
  <si>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</si>
  <si>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</si>
  <si>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</si>
  <si>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</si>
  <si>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</si>
  <si>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</si>
  <si>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</si>
  <si>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</si>
  <si>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</si>
  <si>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</si>
  <si>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</si>
  <si>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</si>
  <si>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</si>
  <si>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</si>
  <si>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</si>
  <si>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</si>
  <si>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</si>
  <si>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</si>
  <si>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</si>
  <si>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</si>
  <si>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</si>
  <si>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</si>
  <si>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</si>
  <si>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</si>
  <si>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</si>
  <si>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</si>
  <si>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</si>
  <si>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</si>
  <si>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</si>
  <si>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</si>
  <si>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</si>
  <si>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</si>
  <si>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</si>
  <si>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</si>
  <si>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</si>
  <si>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</si>
  <si>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</si>
  <si>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</si>
  <si>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</si>
  <si>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</si>
  <si>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</si>
  <si>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</si>
  <si>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</si>
  <si>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</si>
  <si>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</si>
  <si>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</si>
  <si>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</si>
  <si>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</si>
  <si>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</si>
  <si>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</si>
  <si>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</si>
  <si>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</si>
  <si>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</si>
  <si>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</si>
  <si>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</si>
  <si>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</si>
  <si>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</si>
  <si>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</si>
  <si>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</si>
  <si>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</si>
  <si>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</si>
  <si>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</si>
  <si>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</si>
  <si>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</si>
  <si>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</si>
  <si>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</si>
  <si>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</si>
  <si>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</si>
  <si>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</si>
  <si>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</si>
  <si>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</si>
  <si>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</si>
  <si>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</si>
  <si>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</si>
  <si>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</si>
  <si>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</si>
  <si>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</si>
  <si>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</si>
  <si>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</si>
  <si>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</si>
  <si>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</si>
  <si>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</si>
  <si>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</si>
  <si>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</si>
  <si>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</si>
  <si>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</si>
  <si>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</si>
  <si>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</si>
  <si>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</si>
  <si>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</si>
  <si>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</si>
  <si>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</si>
  <si>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</si>
  <si>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</si>
  <si>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</si>
  <si>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</si>
  <si>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</si>
  <si>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</si>
  <si>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</si>
  <si>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</si>
  <si>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</si>
  <si>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</si>
  <si>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</si>
  <si>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</si>
  <si>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</si>
  <si>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</si>
  <si>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</si>
  <si>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</si>
  <si>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</si>
  <si>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</si>
  <si>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</si>
  <si>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</si>
  <si>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</si>
  <si>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</si>
  <si>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</si>
  <si>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</si>
  <si>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</si>
  <si>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</si>
  <si>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</si>
  <si>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</si>
  <si>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</si>
  <si>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</si>
  <si>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</si>
  <si>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</si>
  <si>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</si>
  <si>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</si>
  <si>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</si>
  <si>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</si>
  <si>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</si>
  <si>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</si>
  <si>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</si>
  <si>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</si>
  <si>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</si>
  <si>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</si>
  <si>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</si>
  <si>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</si>
  <si>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</si>
  <si>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</si>
  <si>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</si>
  <si>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</si>
  <si>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</si>
  <si>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</si>
  <si>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</si>
  <si>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</si>
  <si>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</si>
  <si>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</si>
  <si>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</si>
  <si>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</si>
  <si>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</si>
  <si>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</si>
  <si>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</si>
  <si>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</si>
  <si>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</si>
  <si>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</si>
  <si>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</si>
  <si>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</si>
  <si>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</si>
  <si>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</si>
  <si>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</si>
  <si>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</si>
  <si>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</si>
  <si>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</si>
  <si>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</si>
  <si>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</si>
  <si>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</si>
  <si>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</si>
  <si>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</si>
  <si>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</si>
  <si>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</si>
  <si>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</si>
  <si>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</si>
  <si>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</si>
  <si>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</si>
  <si>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</si>
  <si>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</si>
  <si>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</si>
  <si>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</si>
  <si>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</si>
  <si>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</si>
  <si>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</si>
  <si>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</si>
  <si>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</si>
  <si>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</si>
  <si>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</si>
  <si>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</si>
  <si>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</si>
  <si>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</si>
  <si>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</si>
  <si>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</si>
  <si>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</si>
  <si>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</si>
  <si>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</si>
  <si>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</si>
  <si>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</si>
  <si>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</si>
  <si>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</si>
  <si>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</si>
  <si>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</si>
  <si>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</si>
  <si>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</si>
  <si>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</si>
  <si>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</si>
  <si>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</si>
  <si>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</si>
  <si>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</si>
  <si>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</si>
  <si>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</si>
  <si>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</si>
  <si>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</si>
  <si>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</si>
  <si>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</si>
  <si>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</si>
  <si>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</si>
  <si>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</si>
  <si>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</si>
  <si>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</si>
  <si>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</si>
  <si>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</si>
  <si>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</si>
  <si>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</si>
  <si>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</si>
  <si>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</si>
  <si>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</si>
  <si>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</si>
  <si>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</si>
  <si>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</si>
  <si>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</si>
  <si>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</si>
  <si>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</si>
  <si>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</si>
  <si>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</si>
  <si>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</si>
  <si>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</si>
  <si>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</si>
  <si>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</si>
  <si>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</si>
  <si>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</si>
  <si>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</si>
  <si>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</si>
  <si>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</si>
  <si>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</si>
  <si>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</si>
  <si>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</si>
  <si>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</si>
  <si>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</si>
  <si>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</si>
  <si>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</si>
  <si>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</si>
  <si>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</si>
  <si>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</si>
  <si>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</si>
  <si>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</si>
  <si>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</si>
  <si>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</si>
  <si>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</si>
  <si>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</si>
  <si>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</si>
  <si>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</si>
  <si>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</si>
  <si>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</si>
  <si>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</si>
  <si>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</si>
  <si>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</si>
  <si>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</si>
  <si>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</si>
  <si>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</si>
  <si>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</si>
  <si>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</si>
  <si>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</si>
  <si>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</si>
  <si>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</si>
  <si>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</si>
  <si>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</si>
  <si>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</si>
  <si>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</si>
  <si>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</si>
  <si>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</si>
  <si>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</si>
  <si>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</si>
  <si>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</si>
  <si>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</si>
  <si>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</si>
  <si>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</si>
  <si>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</si>
  <si>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</si>
  <si>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</si>
  <si>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</si>
  <si>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</si>
  <si>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</si>
  <si>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</si>
  <si>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</si>
  <si>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</si>
  <si>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</si>
  <si>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</si>
  <si>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</si>
  <si>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</si>
  <si>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</si>
  <si>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</si>
  <si>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</si>
  <si>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</si>
  <si>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</si>
  <si>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</si>
  <si>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</si>
  <si>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</si>
  <si>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</si>
  <si>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</si>
  <si>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</si>
  <si>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</si>
  <si>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</si>
  <si>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</si>
  <si>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</si>
  <si>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</si>
  <si>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</si>
  <si>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</si>
  <si>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</si>
  <si>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</si>
  <si>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</si>
  <si>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</si>
  <si>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</si>
  <si>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</si>
  <si>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</si>
  <si>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</si>
  <si>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</si>
  <si>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</si>
  <si>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</si>
  <si>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</si>
  <si>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</si>
  <si>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</si>
  <si>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</si>
  <si>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</si>
  <si>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</si>
  <si>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</si>
  <si>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</si>
  <si>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</si>
  <si>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</si>
  <si>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</si>
  <si>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</si>
  <si>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</si>
  <si>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</si>
  <si>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</si>
  <si>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</si>
  <si>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</si>
  <si>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</si>
  <si>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</si>
  <si>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</si>
  <si>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</si>
  <si>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</si>
  <si>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</si>
  <si>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</si>
  <si>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</si>
  <si>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</si>
  <si>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</si>
  <si>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</si>
  <si>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</si>
  <si>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</si>
  <si>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</si>
  <si>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</si>
  <si>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</si>
  <si>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</si>
  <si>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</si>
  <si>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</si>
  <si>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</si>
  <si>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</si>
  <si>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</si>
  <si>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</si>
  <si>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</si>
  <si>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</si>
  <si>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</si>
  <si>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</si>
  <si>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</si>
  <si>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</si>
  <si>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</si>
  <si>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</si>
  <si>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</si>
  <si>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</si>
  <si>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</si>
  <si>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</si>
  <si>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</si>
  <si>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</si>
  <si>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</si>
  <si>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</si>
  <si>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</si>
  <si>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</si>
  <si>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</si>
  <si>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</si>
  <si>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</si>
  <si>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</si>
  <si>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</si>
  <si>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</si>
  <si>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</si>
  <si>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</si>
  <si>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</si>
  <si>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</si>
  <si>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</si>
  <si>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</si>
  <si>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</si>
  <si>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</si>
  <si>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</si>
  <si>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</si>
  <si>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</si>
  <si>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</si>
  <si>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</si>
  <si>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</si>
  <si>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</si>
  <si>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</si>
  <si>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</si>
  <si>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</si>
  <si>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</si>
  <si>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</si>
  <si>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</si>
  <si>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</si>
  <si>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</si>
  <si>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</si>
  <si>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</si>
  <si>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</si>
  <si>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</si>
  <si>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</si>
  <si>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</si>
  <si>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</si>
  <si>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</si>
  <si>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</si>
  <si>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</si>
  <si>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</si>
  <si>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</si>
  <si>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</si>
  <si>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</si>
  <si>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</si>
  <si>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</si>
  <si>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</si>
  <si>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</si>
  <si>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</si>
  <si>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</si>
  <si>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</si>
  <si>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</si>
  <si>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</si>
  <si>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</si>
  <si>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</si>
  <si>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</si>
  <si>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</si>
  <si>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</si>
  <si>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</si>
  <si>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</si>
  <si>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</si>
  <si>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</si>
  <si>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</si>
  <si>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</si>
  <si>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</si>
  <si>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</si>
  <si>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</si>
  <si>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</si>
  <si>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</si>
  <si>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</si>
  <si>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</si>
  <si>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</si>
  <si>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</si>
  <si>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</si>
  <si>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</si>
  <si>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</si>
  <si>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</si>
  <si>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</si>
  <si>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</si>
  <si>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</si>
  <si>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</si>
  <si>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</si>
  <si>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</si>
  <si>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</si>
  <si>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</si>
  <si>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</si>
  <si>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</si>
  <si>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</si>
  <si>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</si>
  <si>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</si>
  <si>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</si>
  <si>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</si>
  <si>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</si>
  <si>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</si>
  <si>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</si>
  <si>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</si>
  <si>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</si>
  <si>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</si>
  <si>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</si>
  <si>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</si>
  <si>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</si>
  <si>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</si>
  <si>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</si>
  <si>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</si>
  <si>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</si>
  <si>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</si>
  <si>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</si>
  <si>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</si>
  <si>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</si>
  <si>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</si>
  <si>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</si>
  <si>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</si>
  <si>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</si>
  <si>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</si>
  <si>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</si>
  <si>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</si>
  <si>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</si>
  <si>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</si>
  <si>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</si>
  <si>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</si>
  <si>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</si>
  <si>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</si>
  <si>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</si>
  <si>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</si>
  <si>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</si>
  <si>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</si>
  <si>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</si>
  <si>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</si>
  <si>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</si>
  <si>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</si>
  <si>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</si>
  <si>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</si>
  <si>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</si>
  <si>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</si>
  <si>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</si>
  <si>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</si>
  <si>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</si>
  <si>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</si>
  <si>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</si>
  <si>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</si>
  <si>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</si>
  <si>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</si>
  <si>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</si>
  <si>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</si>
  <si>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</si>
  <si>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</si>
  <si>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</si>
  <si>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</si>
  <si>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</si>
  <si>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</si>
  <si>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</si>
  <si>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</si>
  <si>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</si>
  <si>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</si>
  <si>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</si>
  <si>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</si>
  <si>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</si>
  <si>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</si>
  <si>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</si>
  <si>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</si>
  <si>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</si>
  <si>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</si>
  <si>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</si>
  <si>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</si>
  <si>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</si>
  <si>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</si>
  <si>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</si>
  <si>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</si>
  <si>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</si>
  <si>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</si>
  <si>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</si>
  <si>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</si>
  <si>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</si>
  <si>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</si>
  <si>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</si>
  <si>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</si>
  <si>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</si>
  <si>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</si>
  <si>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</si>
  <si>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</si>
  <si>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</si>
  <si>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</si>
  <si>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</si>
  <si>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</si>
  <si>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</si>
  <si>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</si>
  <si>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</si>
  <si>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</si>
  <si>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</si>
  <si>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</si>
  <si>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</si>
  <si>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</si>
  <si>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</si>
  <si>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</si>
  <si>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</si>
  <si>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</si>
  <si>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</si>
  <si>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</si>
  <si>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</si>
  <si>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</si>
  <si>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</si>
  <si>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</si>
  <si>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</si>
  <si>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</si>
  <si>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</si>
  <si>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</si>
  <si>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</si>
  <si>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</si>
  <si>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</si>
  <si>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</si>
  <si>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</si>
  <si>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</si>
  <si>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</si>
  <si>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</si>
  <si>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</si>
  <si>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</si>
  <si>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</si>
  <si>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</si>
  <si>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</si>
  <si>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</si>
  <si>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</si>
  <si>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</si>
  <si>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</si>
  <si>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</si>
  <si>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</si>
  <si>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</si>
  <si>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</si>
  <si>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</si>
  <si>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</si>
  <si>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</si>
  <si>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</si>
  <si>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</si>
  <si>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</si>
  <si>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</si>
  <si>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</si>
  <si>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</si>
  <si>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</si>
  <si>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</si>
  <si>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</si>
  <si>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</si>
  <si>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</si>
  <si>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</si>
  <si>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</si>
  <si>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</si>
  <si>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</si>
  <si>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</si>
  <si>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</si>
  <si>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</si>
  <si>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</si>
  <si>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</si>
  <si>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</si>
  <si>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</si>
  <si>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</si>
  <si>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</si>
  <si>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</si>
  <si>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</si>
  <si>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</si>
  <si>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</si>
  <si>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</si>
  <si>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</si>
  <si>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</si>
  <si>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</si>
  <si>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</si>
  <si>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</si>
  <si>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</si>
  <si>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</si>
  <si>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</si>
  <si>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</si>
  <si>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</si>
  <si>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</si>
  <si>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</si>
  <si>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</si>
  <si>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</si>
  <si>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</si>
  <si>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</si>
  <si>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</si>
  <si>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</si>
  <si>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</si>
  <si>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</si>
  <si>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</si>
  <si>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</si>
  <si>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</si>
  <si>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</si>
  <si>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</si>
  <si>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</si>
  <si>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</si>
  <si>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</si>
  <si>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</si>
  <si>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</si>
  <si>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</si>
  <si>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</si>
  <si>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</si>
  <si>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</si>
  <si>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</si>
  <si>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</si>
  <si>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</si>
  <si>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</si>
  <si>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</si>
  <si>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</si>
  <si>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</si>
  <si>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</si>
  <si>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</si>
  <si>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</si>
  <si>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</si>
  <si>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</si>
  <si>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</si>
  <si>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</si>
  <si>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</si>
  <si>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</si>
  <si>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</si>
  <si>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</si>
  <si>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</si>
  <si>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</si>
  <si>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</si>
  <si>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</si>
  <si>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</si>
  <si>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</si>
  <si>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</si>
  <si>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</si>
  <si>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</si>
  <si>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</si>
  <si>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</si>
  <si>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</si>
  <si>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</si>
  <si>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</si>
  <si>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</si>
  <si>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</si>
  <si>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</si>
  <si>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</si>
  <si>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</si>
  <si>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</si>
  <si>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</si>
  <si>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</si>
  <si>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</si>
  <si>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</si>
  <si>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</si>
  <si>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</si>
  <si>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</si>
  <si>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</si>
  <si>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</si>
  <si>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</si>
  <si>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</si>
  <si>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</si>
  <si>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</si>
  <si>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</si>
  <si>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</si>
  <si>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</si>
  <si>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</si>
  <si>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</si>
  <si>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</si>
  <si>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</si>
  <si>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</si>
  <si>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</si>
  <si>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</si>
  <si>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</si>
  <si>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</si>
  <si>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</si>
  <si>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</si>
  <si>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</si>
  <si>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</si>
  <si>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</si>
  <si>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</si>
  <si>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</si>
  <si>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</si>
  <si>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</si>
  <si>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</si>
  <si>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</si>
  <si>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</si>
  <si>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</si>
  <si>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</si>
  <si>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</si>
  <si>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</si>
  <si>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</si>
  <si>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</si>
  <si>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</si>
  <si>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</si>
  <si>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</si>
  <si>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</si>
  <si>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</si>
  <si>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</si>
  <si>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</si>
  <si>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</si>
  <si>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</si>
  <si>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</si>
  <si>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</si>
  <si>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</si>
  <si>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</si>
  <si>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</si>
  <si>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</si>
  <si>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</si>
  <si>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</si>
  <si>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</si>
  <si>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</si>
  <si>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</si>
  <si>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</si>
  <si>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</si>
  <si>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</si>
  <si>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</si>
  <si>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</si>
  <si>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</si>
  <si>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</si>
  <si>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</si>
  <si>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</si>
  <si>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</si>
  <si>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</si>
  <si>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</si>
  <si>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</si>
  <si>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</si>
  <si>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</si>
  <si>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</si>
  <si>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</si>
  <si>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</si>
  <si>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</si>
  <si>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</si>
  <si>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</si>
  <si>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</si>
  <si>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</si>
  <si>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</si>
  <si>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</si>
  <si>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</si>
  <si>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</si>
  <si>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</si>
  <si>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</si>
  <si>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</si>
  <si>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</si>
  <si>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</si>
  <si>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</si>
  <si>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</si>
  <si>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</si>
  <si>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</si>
  <si>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</si>
  <si>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</si>
  <si>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</si>
  <si>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</si>
  <si>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</si>
  <si>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</si>
  <si>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</si>
  <si>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</si>
  <si>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</si>
  <si>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</si>
  <si>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</si>
  <si>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</si>
  <si>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</si>
  <si>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</si>
  <si>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</si>
  <si>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</si>
  <si>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</si>
  <si>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</si>
  <si>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</si>
  <si>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</si>
  <si>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</si>
  <si>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</si>
  <si>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</si>
  <si>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</si>
  <si>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</si>
  <si>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</si>
  <si>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</si>
  <si>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</si>
  <si>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</si>
  <si>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</si>
  <si>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</si>
  <si>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</si>
  <si>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</si>
  <si>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</si>
  <si>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</si>
  <si>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</si>
  <si>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</si>
  <si>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</si>
  <si>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</si>
  <si>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</si>
  <si>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</si>
  <si>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</si>
  <si>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</si>
  <si>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</si>
  <si>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</si>
  <si>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</si>
  <si>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</si>
  <si>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</si>
  <si>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</si>
  <si>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</si>
  <si>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</si>
  <si>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</si>
  <si>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</si>
  <si>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</si>
  <si>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</si>
  <si>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</si>
  <si>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</si>
  <si>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</si>
  <si>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</si>
  <si>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</si>
  <si>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</si>
  <si>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</si>
  <si>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</si>
  <si>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</si>
  <si>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</si>
  <si>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</si>
  <si>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</si>
  <si>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</si>
  <si>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</si>
  <si>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</si>
  <si>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</si>
  <si>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</si>
  <si>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</si>
  <si>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</si>
  <si>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</si>
  <si>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</si>
  <si>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</si>
  <si>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</si>
  <si>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</si>
  <si>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</si>
  <si>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</si>
  <si>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</si>
  <si>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</si>
  <si>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</si>
  <si>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</si>
  <si>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</si>
  <si>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</si>
  <si>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</si>
  <si>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</si>
  <si>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</si>
  <si>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</si>
  <si>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</si>
  <si>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</si>
  <si>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</si>
  <si>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</si>
  <si>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</si>
  <si>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</si>
  <si>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</si>
  <si>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</si>
  <si>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</si>
  <si>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</si>
  <si>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</si>
  <si>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</si>
  <si>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</si>
  <si>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</si>
  <si>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</si>
  <si>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</si>
  <si>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</si>
  <si>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</si>
  <si>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</si>
  <si>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</si>
  <si>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</si>
  <si>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</si>
  <si>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</si>
  <si>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</si>
  <si>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</si>
  <si>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</si>
  <si>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</si>
  <si>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</si>
  <si>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</si>
  <si>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</si>
  <si>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</si>
  <si>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</si>
  <si>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</si>
  <si>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</si>
  <si>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</si>
  <si>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</si>
  <si>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</si>
  <si>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</si>
  <si>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</si>
  <si>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</si>
  <si>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</si>
  <si>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</si>
  <si>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</si>
  <si>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</si>
  <si>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</si>
  <si>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</si>
  <si>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</si>
  <si>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</si>
  <si>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</si>
  <si>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</si>
  <si>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</si>
  <si>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</si>
  <si>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</si>
  <si>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</si>
  <si>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</si>
  <si>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</si>
  <si>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</si>
  <si>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</si>
  <si>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</si>
  <si>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</si>
  <si>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</si>
  <si>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</si>
  <si>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</si>
  <si>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</si>
  <si>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</si>
  <si>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</si>
  <si>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</si>
  <si>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</si>
  <si>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</si>
  <si>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</si>
  <si>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</si>
  <si>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</si>
  <si>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</si>
  <si>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</si>
  <si>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</si>
  <si>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</si>
  <si>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</si>
  <si>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</si>
  <si>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</si>
  <si>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</si>
  <si>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</si>
  <si>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</si>
  <si>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</si>
  <si>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</si>
  <si>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</si>
  <si>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</si>
  <si>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</si>
  <si>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</si>
  <si>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</si>
  <si>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</si>
  <si>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</si>
  <si>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</si>
  <si>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</si>
  <si>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</si>
  <si>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</si>
  <si>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</si>
  <si>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</si>
  <si>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</si>
  <si>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</si>
  <si>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</si>
  <si>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</si>
  <si>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</si>
  <si>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</si>
  <si>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</si>
  <si>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</si>
  <si>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</si>
  <si>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</si>
  <si>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</si>
  <si>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</si>
  <si>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</si>
  <si>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</si>
  <si>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</si>
  <si>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</si>
  <si>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</si>
  <si>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</si>
  <si>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</si>
  <si>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</si>
  <si>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</si>
  <si>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</si>
  <si>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</si>
  <si>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</si>
  <si>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</si>
  <si>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</si>
  <si>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</si>
  <si>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</si>
  <si>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</si>
  <si>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</si>
  <si>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</si>
  <si>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</si>
  <si>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</si>
  <si>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</si>
  <si>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</si>
  <si>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</si>
  <si>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</si>
  <si>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</si>
  <si>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</si>
  <si>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</si>
  <si>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</si>
  <si>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</si>
  <si>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</si>
  <si>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</si>
  <si>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</si>
  <si>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</si>
  <si>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</si>
  <si>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</si>
  <si>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</si>
  <si>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</si>
  <si>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</si>
  <si>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</si>
  <si>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</si>
  <si>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</si>
  <si>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</si>
  <si>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</si>
  <si>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</si>
  <si>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</si>
  <si>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</si>
  <si>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</si>
  <si>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</si>
  <si>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</si>
  <si>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</si>
  <si>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</si>
  <si>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</si>
  <si>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</si>
  <si>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</si>
  <si>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</si>
  <si>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</si>
  <si>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</si>
  <si>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</si>
  <si>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</si>
  <si>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</si>
  <si>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</si>
  <si>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</si>
  <si>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</si>
  <si>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</si>
  <si>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</si>
  <si>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</si>
  <si>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</si>
  <si>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</si>
  <si>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</si>
  <si>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</si>
  <si>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</si>
  <si>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</si>
  <si>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</si>
  <si>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</si>
  <si>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</si>
  <si>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</si>
  <si>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</si>
  <si>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</si>
  <si>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</si>
  <si>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</si>
  <si>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</si>
  <si>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</si>
  <si>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</si>
  <si>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</si>
  <si>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</si>
  <si>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</si>
  <si>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</si>
  <si>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</si>
  <si>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</si>
  <si>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</si>
  <si>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</si>
  <si>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</si>
  <si>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</si>
  <si>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</si>
  <si>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</si>
  <si>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</si>
  <si>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</si>
  <si>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</si>
  <si>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</si>
  <si>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</si>
  <si>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</si>
  <si>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</si>
  <si>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</si>
  <si>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</si>
  <si>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</si>
  <si>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</si>
  <si>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</si>
  <si>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</si>
  <si>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</si>
  <si>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</si>
  <si>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</si>
  <si>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</si>
  <si>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</si>
  <si>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</si>
  <si>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</si>
  <si>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</si>
  <si>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</si>
  <si>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</si>
  <si>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</si>
  <si>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</si>
  <si>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</si>
  <si>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</si>
  <si>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</si>
  <si>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</si>
  <si>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</si>
  <si>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</si>
  <si>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</si>
  <si>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</si>
  <si>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</si>
  <si>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</si>
  <si>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</si>
  <si>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</si>
  <si>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</si>
  <si>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</si>
  <si>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</si>
  <si>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</si>
  <si>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</si>
  <si>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</si>
  <si>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</si>
  <si>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</si>
  <si>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</si>
  <si>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</si>
  <si>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</si>
  <si>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</si>
  <si>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</si>
  <si>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</si>
  <si>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</si>
  <si>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</si>
  <si>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</si>
  <si>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</si>
  <si>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</si>
  <si>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</si>
  <si>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</si>
  <si>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</si>
  <si>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</si>
  <si>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</si>
  <si>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</si>
  <si>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</si>
  <si>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</si>
  <si>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</si>
  <si>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</si>
  <si>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</si>
  <si>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</si>
  <si>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</si>
  <si>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</si>
  <si>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</si>
  <si>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</si>
  <si>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</si>
  <si>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</si>
  <si>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</si>
  <si>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</si>
  <si>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</si>
  <si>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</si>
  <si>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</si>
  <si>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</si>
  <si>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</si>
  <si>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</si>
  <si>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</si>
  <si>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</si>
  <si>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</si>
  <si>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</si>
  <si>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</si>
  <si>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</si>
  <si>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</si>
  <si>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</si>
  <si>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</si>
  <si>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</si>
  <si>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</si>
  <si>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</si>
  <si>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</si>
  <si>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</si>
  <si>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</si>
  <si>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</si>
  <si>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</si>
  <si>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</si>
  <si>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</si>
  <si>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</si>
  <si>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</si>
  <si>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</si>
  <si>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</si>
  <si>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</si>
  <si>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</si>
  <si>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</si>
  <si>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</si>
  <si>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</si>
  <si>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</si>
  <si>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</si>
  <si>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</si>
  <si>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</si>
  <si>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</si>
  <si>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</si>
  <si>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</si>
  <si>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</si>
  <si>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</si>
  <si>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</si>
  <si>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</si>
  <si>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</si>
  <si>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</si>
  <si>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</si>
  <si>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</si>
  <si>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</si>
  <si>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</si>
  <si>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</si>
  <si>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</si>
  <si>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</si>
  <si>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</si>
  <si>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</si>
  <si>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</si>
  <si>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</si>
  <si>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</si>
  <si>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</si>
  <si>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</si>
  <si>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</si>
  <si>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</si>
  <si>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</si>
  <si>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</si>
  <si>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</si>
  <si>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</si>
  <si>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</si>
  <si>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</si>
  <si>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</si>
  <si>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</si>
  <si>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</si>
  <si>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</si>
  <si>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</si>
  <si>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</si>
  <si>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</si>
  <si>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</si>
  <si>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</si>
  <si>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</si>
  <si>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</si>
  <si>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</si>
  <si>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</si>
  <si>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</si>
  <si>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</si>
  <si>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</si>
  <si>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</si>
  <si>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</si>
  <si>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</si>
  <si>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</si>
  <si>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</si>
  <si>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</si>
  <si>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</si>
  <si>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</si>
  <si>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</si>
  <si>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</si>
  <si>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</si>
  <si>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</si>
  <si>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</si>
  <si>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</si>
  <si>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</si>
  <si>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</si>
  <si>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</si>
  <si>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</si>
  <si>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</si>
  <si>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</si>
  <si>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</si>
  <si>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</si>
  <si>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</si>
  <si>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</si>
  <si>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</si>
  <si>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</si>
  <si>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</si>
  <si>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</si>
  <si>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</si>
  <si>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</si>
  <si>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</si>
  <si>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</si>
  <si>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</si>
  <si>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</si>
  <si>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</si>
  <si>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</si>
  <si>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</si>
  <si>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</si>
  <si>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</si>
  <si>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</si>
  <si>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</si>
  <si>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</si>
  <si>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</si>
  <si>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</si>
  <si>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</si>
  <si>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</si>
  <si>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</si>
  <si>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</si>
  <si>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</si>
  <si>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</si>
  <si>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</si>
  <si>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</si>
  <si>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</si>
  <si>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</si>
  <si>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</si>
  <si>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</si>
  <si>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</si>
  <si>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</si>
  <si>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</si>
  <si>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</si>
  <si>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</si>
  <si>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</si>
  <si>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</si>
  <si>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</si>
  <si>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</si>
  <si>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</si>
  <si>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</si>
  <si>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</si>
  <si>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</si>
  <si>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</si>
  <si>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</si>
  <si>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</si>
  <si>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</si>
  <si>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</si>
  <si>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</si>
  <si>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</si>
  <si>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</si>
  <si>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</si>
  <si>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</si>
  <si>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</si>
  <si>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</si>
  <si>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</si>
  <si>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</si>
  <si>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</si>
  <si>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</si>
  <si>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</si>
  <si>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</si>
  <si>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</si>
  <si>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</si>
  <si>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</si>
  <si>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</si>
  <si>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</si>
  <si>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</si>
  <si>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</si>
  <si>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</si>
  <si>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</si>
  <si>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</si>
  <si>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</si>
  <si>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</si>
  <si>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</si>
  <si>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</si>
  <si>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</si>
  <si>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</si>
  <si>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</si>
  <si>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</si>
  <si>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</si>
  <si>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</si>
  <si>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</si>
  <si>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</si>
  <si>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</si>
  <si>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</si>
  <si>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</si>
  <si>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</si>
  <si>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</si>
  <si>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</si>
  <si>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</si>
  <si>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</si>
  <si>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</si>
  <si>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</si>
  <si>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</si>
  <si>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</si>
  <si>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</si>
  <si>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</si>
  <si>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</si>
  <si>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</si>
  <si>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</si>
  <si>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</si>
  <si>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</si>
  <si>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</si>
  <si>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</si>
  <si>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</si>
  <si>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</si>
  <si>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</si>
  <si>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</si>
  <si>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</si>
  <si>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</si>
  <si>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</si>
  <si>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</si>
  <si>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</si>
  <si>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</si>
  <si>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</si>
  <si>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</si>
  <si>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</si>
  <si>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</si>
  <si>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</si>
  <si>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</si>
  <si>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</si>
  <si>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</si>
  <si>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</si>
  <si>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</si>
  <si>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</si>
  <si>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</si>
  <si>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</si>
  <si>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</si>
  <si>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</si>
  <si>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</si>
  <si>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</si>
  <si>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</si>
  <si>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</si>
  <si>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</si>
  <si>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</si>
  <si>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</si>
  <si>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</si>
  <si>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</si>
  <si>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</si>
  <si>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</si>
  <si>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</si>
  <si>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</si>
  <si>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</si>
  <si>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</si>
  <si>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</si>
  <si>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</si>
  <si>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</si>
  <si>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</si>
  <si>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</si>
  <si>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</si>
  <si>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</si>
  <si>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</si>
  <si>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</si>
  <si>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</si>
  <si>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</si>
  <si>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</si>
  <si>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</si>
  <si>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</si>
  <si>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</si>
  <si>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</si>
  <si>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</si>
  <si>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</si>
  <si>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</si>
  <si>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</si>
  <si>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</si>
  <si>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</si>
  <si>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</si>
  <si>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</si>
  <si>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</si>
  <si>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</si>
  <si>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</si>
  <si>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</si>
  <si>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</si>
  <si>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</si>
  <si>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</si>
  <si>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</si>
  <si>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</si>
  <si>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</si>
  <si>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</si>
  <si>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</si>
  <si>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</si>
  <si>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</si>
  <si>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</si>
  <si>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</si>
  <si>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</si>
  <si>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</si>
  <si>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</si>
  <si>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</si>
  <si>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</si>
  <si>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</si>
  <si>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</si>
  <si>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</si>
  <si>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</si>
  <si>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</si>
  <si>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</si>
  <si>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</si>
  <si>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</si>
  <si>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</si>
  <si>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</si>
  <si>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</si>
  <si>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</si>
  <si>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</si>
  <si>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</si>
  <si>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</si>
  <si>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</si>
  <si>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</si>
  <si>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</si>
  <si>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</si>
  <si>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</si>
  <si>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</si>
  <si>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</si>
  <si>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</si>
  <si>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</si>
  <si>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</si>
  <si>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</si>
  <si>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</si>
  <si>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</si>
  <si>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</si>
  <si>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</si>
  <si>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</si>
  <si>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</si>
  <si>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</si>
  <si>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</si>
  <si>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</si>
  <si>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</si>
  <si>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</si>
  <si>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</si>
  <si>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</si>
  <si>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</si>
  <si>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</si>
  <si>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</si>
  <si>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</si>
  <si>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</si>
  <si>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</si>
  <si>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</si>
  <si>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</si>
  <si>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</si>
  <si>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</si>
  <si>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</si>
  <si>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</si>
  <si>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</si>
  <si>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</si>
  <si>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</si>
  <si>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</si>
  <si>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</si>
  <si>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</si>
  <si>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</si>
  <si>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</si>
  <si>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</si>
  <si>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</si>
  <si>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</si>
  <si>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</si>
  <si>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</si>
  <si>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</si>
  <si>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</si>
  <si>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</si>
  <si>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</si>
  <si>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</si>
  <si>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</si>
  <si>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</si>
  <si>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</si>
  <si>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</si>
  <si>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</si>
  <si>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</si>
  <si>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</si>
  <si>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</si>
  <si>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</si>
  <si>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</si>
  <si>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</si>
  <si>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</si>
  <si>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</si>
  <si>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</si>
  <si>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</si>
  <si>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</si>
  <si>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</si>
  <si>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</si>
  <si>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</si>
  <si>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</si>
  <si>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</si>
  <si>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</si>
  <si>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</si>
  <si>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</si>
  <si>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</si>
  <si>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</si>
  <si>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</si>
  <si>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</si>
  <si>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</si>
  <si>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</si>
  <si>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</si>
  <si>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</si>
  <si>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</si>
  <si>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</si>
  <si>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</si>
  <si>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</si>
  <si>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</si>
  <si>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</si>
  <si>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</si>
  <si>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</si>
  <si>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</si>
  <si>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</si>
  <si>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</si>
  <si>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</si>
  <si>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</si>
  <si>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</si>
  <si>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</si>
  <si>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</si>
  <si>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</si>
  <si>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</si>
  <si>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</si>
  <si>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</si>
  <si>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</si>
  <si>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</si>
  <si>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</si>
  <si>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</si>
  <si>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</si>
  <si>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</si>
  <si>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</si>
  <si>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</si>
  <si>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</si>
  <si>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</si>
  <si>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</si>
  <si>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</si>
  <si>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</si>
  <si>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</si>
  <si>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</si>
  <si>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</si>
  <si>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</si>
  <si>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</si>
  <si>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</si>
  <si>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</si>
  <si>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</si>
  <si>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</si>
  <si>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</si>
  <si>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</si>
  <si>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</si>
  <si>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</si>
  <si>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</si>
  <si>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</si>
  <si>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</si>
  <si>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</si>
  <si>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</si>
  <si>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</si>
  <si>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</si>
  <si>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</si>
  <si>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</si>
  <si>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</si>
  <si>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</si>
  <si>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</si>
  <si>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</si>
  <si>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</si>
  <si>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</si>
  <si>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</si>
  <si>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</si>
  <si>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</si>
  <si>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</si>
  <si>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</si>
  <si>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</si>
  <si>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</si>
  <si>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</si>
  <si>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</si>
  <si>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</si>
  <si>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</si>
  <si>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</si>
  <si>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</si>
  <si>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</si>
  <si>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</si>
  <si>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</si>
  <si>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</si>
  <si>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</si>
  <si>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</si>
  <si>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</si>
  <si>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</si>
  <si>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</si>
  <si>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</si>
  <si>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</si>
  <si>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</si>
  <si>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</si>
  <si>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</si>
  <si>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</si>
  <si>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</si>
  <si>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</si>
  <si>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</si>
  <si>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</si>
  <si>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</si>
  <si>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</si>
  <si>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</si>
  <si>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</si>
  <si>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</si>
  <si>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</si>
  <si>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</si>
  <si>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</si>
  <si>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</si>
  <si>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</si>
  <si>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</si>
  <si>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</si>
  <si>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</si>
  <si>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</si>
  <si>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</si>
  <si>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</si>
  <si>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</si>
  <si>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</si>
  <si>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</si>
  <si>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</si>
  <si>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</si>
  <si>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</si>
  <si>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</si>
  <si>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</si>
  <si>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</si>
  <si>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</si>
  <si>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</si>
  <si>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</si>
  <si>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</si>
  <si>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</si>
  <si>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</si>
  <si>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</si>
  <si>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</si>
  <si>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</si>
  <si>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</si>
  <si>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</si>
  <si>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</si>
  <si>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</si>
  <si>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</si>
  <si>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</si>
  <si>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</si>
  <si>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</si>
  <si>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</si>
  <si>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</si>
  <si>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</si>
  <si>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</si>
  <si>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</si>
  <si>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</si>
  <si>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</si>
  <si>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</si>
  <si>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</si>
  <si>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</si>
  <si>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</si>
  <si>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</si>
  <si>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</si>
  <si>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</si>
  <si>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</si>
  <si>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</si>
  <si>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</si>
  <si>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</si>
  <si>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</si>
  <si>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</si>
  <si>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</si>
  <si>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</si>
  <si>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</si>
  <si>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</si>
  <si>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</si>
  <si>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</si>
  <si>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</si>
  <si>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</si>
  <si>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</si>
  <si>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</si>
  <si>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</si>
  <si>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</si>
  <si>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</si>
  <si>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</si>
  <si>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</si>
  <si>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</si>
  <si>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</si>
  <si>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</si>
  <si>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</si>
  <si>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</si>
  <si>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</si>
  <si>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</si>
  <si>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</si>
  <si>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</si>
  <si>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</si>
  <si>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</si>
  <si>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</si>
  <si>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</si>
  <si>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</si>
  <si>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</si>
  <si>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</si>
  <si>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</si>
  <si>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</si>
  <si>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</si>
  <si>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</si>
  <si>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</si>
  <si>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</si>
  <si>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</si>
  <si>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</si>
  <si>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</si>
  <si>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</si>
  <si>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</si>
  <si>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</si>
  <si>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</si>
  <si>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</si>
  <si>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</si>
  <si>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</si>
  <si>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</si>
  <si>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</si>
  <si>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</si>
  <si>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</si>
  <si>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</si>
  <si>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</si>
  <si>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</si>
  <si>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</si>
  <si>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</si>
  <si>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</si>
  <si>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</si>
  <si>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</si>
  <si>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</si>
  <si>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</si>
  <si>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</si>
  <si>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</si>
  <si>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</si>
  <si>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</si>
  <si>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</si>
  <si>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</si>
  <si>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</si>
  <si>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</si>
  <si>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</si>
  <si>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</si>
  <si>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</si>
  <si>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</si>
  <si>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</si>
  <si>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</si>
  <si>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</si>
  <si>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</si>
  <si>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</si>
  <si>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</si>
  <si>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</si>
  <si>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</si>
  <si>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</si>
  <si>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</si>
  <si>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</si>
  <si>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</si>
  <si>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</si>
  <si>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</si>
  <si>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</si>
  <si>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</si>
  <si>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</si>
  <si>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</si>
  <si>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</si>
  <si>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</si>
  <si>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</si>
  <si>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</si>
  <si>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</si>
  <si>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</si>
  <si>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</si>
  <si>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</si>
  <si>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</si>
  <si>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</si>
  <si>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</si>
  <si>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</si>
  <si>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</si>
  <si>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</si>
  <si>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</si>
  <si>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</si>
  <si>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</si>
  <si>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</si>
  <si>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</si>
  <si>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</si>
  <si>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</si>
  <si>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</si>
  <si>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</si>
  <si>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</si>
  <si>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</si>
  <si>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</si>
  <si>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</si>
  <si>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</si>
  <si>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</si>
  <si>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</si>
  <si>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</si>
  <si>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</si>
  <si>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</si>
  <si>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</si>
  <si>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</si>
  <si>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</si>
  <si>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</si>
  <si>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</si>
  <si>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</si>
  <si>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</si>
  <si>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</si>
  <si>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</si>
  <si>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</si>
  <si>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</si>
  <si>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</si>
  <si>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</si>
  <si>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</si>
  <si>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</si>
  <si>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</si>
  <si>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</si>
  <si>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</si>
  <si>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</si>
  <si>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</si>
  <si>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</si>
  <si>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</si>
  <si>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</si>
  <si>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</si>
  <si>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</si>
  <si>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</si>
  <si>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</si>
  <si>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</si>
  <si>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</si>
  <si>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</si>
  <si>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</si>
  <si>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</si>
  <si>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</si>
  <si>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</si>
  <si>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</si>
  <si>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</si>
  <si>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</si>
  <si>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</si>
  <si>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</si>
  <si>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</si>
  <si>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</si>
  <si>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</si>
  <si>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</si>
  <si>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</si>
  <si>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</si>
  <si>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</si>
  <si>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</si>
  <si>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</si>
  <si>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</si>
  <si>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</si>
  <si>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</si>
  <si>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</si>
  <si>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</si>
  <si>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</si>
  <si>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</si>
  <si>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</si>
  <si>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</si>
  <si>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</si>
  <si>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</si>
  <si>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</si>
  <si>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</si>
  <si>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</si>
  <si>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</si>
  <si>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</si>
  <si>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</si>
  <si>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</si>
  <si>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</si>
  <si>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</si>
  <si>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</si>
  <si>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</si>
  <si>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</si>
  <si>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</si>
  <si>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</si>
  <si>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</si>
  <si>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</si>
  <si>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</si>
  <si>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</si>
  <si>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</si>
  <si>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</si>
  <si>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</si>
  <si>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</si>
  <si>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</si>
  <si>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</si>
  <si>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</si>
  <si>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</si>
  <si>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</si>
  <si>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</si>
  <si>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</si>
  <si>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</si>
  <si>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</si>
  <si>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</si>
  <si>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</si>
  <si>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</si>
  <si>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</si>
  <si>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</si>
  <si>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</si>
  <si>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</si>
  <si>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</si>
  <si>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</si>
  <si>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</si>
  <si>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</si>
  <si>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</si>
  <si>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</si>
  <si>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</si>
  <si>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</si>
  <si>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</si>
  <si>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</si>
  <si>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</si>
  <si>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</si>
  <si>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</si>
  <si>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</si>
  <si>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</si>
  <si>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</si>
  <si>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</si>
  <si>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</si>
  <si>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</si>
  <si>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</si>
  <si>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</si>
  <si>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</si>
  <si>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</si>
  <si>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</si>
  <si>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</si>
  <si>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</si>
  <si>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</si>
  <si>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</si>
  <si>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</si>
  <si>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</si>
  <si>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</si>
  <si>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</si>
  <si>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</si>
  <si>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</si>
  <si>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</si>
  <si>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</si>
  <si>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</si>
  <si>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</si>
  <si>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</si>
  <si>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</si>
  <si>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</si>
  <si>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</si>
  <si>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</si>
  <si>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</si>
  <si>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</si>
  <si>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</si>
  <si>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</si>
  <si>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</si>
  <si>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</si>
  <si>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</si>
  <si>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</si>
  <si>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</si>
  <si>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</si>
  <si>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</si>
  <si>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</si>
  <si>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</si>
  <si>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</si>
  <si>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</si>
  <si>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</si>
  <si>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</si>
  <si>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</si>
  <si>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</si>
  <si>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</si>
  <si>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</si>
  <si>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</si>
  <si>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</si>
  <si>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</si>
  <si>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</si>
  <si>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</si>
  <si>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</si>
  <si>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</si>
  <si>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</si>
  <si>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</si>
  <si>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</si>
  <si>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</si>
  <si>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</si>
  <si>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</si>
  <si>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</si>
  <si>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</si>
  <si>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</si>
  <si>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</si>
  <si>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</si>
  <si>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</si>
  <si>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</si>
  <si>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</si>
  <si>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</si>
  <si>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</si>
  <si>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</si>
  <si>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</si>
  <si>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</si>
  <si>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</si>
  <si>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</si>
  <si>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</si>
  <si>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</si>
  <si>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</si>
  <si>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</si>
  <si>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</si>
  <si>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</si>
  <si>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</si>
  <si>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</si>
  <si>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</si>
  <si>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</si>
  <si>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</si>
  <si>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</si>
  <si>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</si>
  <si>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</si>
  <si>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</si>
  <si>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</si>
  <si>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</si>
  <si>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</si>
  <si>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</si>
  <si>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</si>
  <si>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</si>
  <si>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</si>
  <si>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</si>
  <si>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</si>
  <si>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</si>
  <si>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</si>
  <si>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</si>
  <si>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</si>
  <si>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</si>
  <si>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</si>
  <si>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</si>
  <si>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</si>
  <si>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</si>
  <si>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</si>
  <si>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</si>
  <si>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</si>
  <si>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</si>
  <si>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</si>
  <si>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</si>
  <si>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</si>
  <si>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</si>
  <si>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</si>
  <si>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</si>
  <si>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</si>
  <si>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</si>
  <si>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</si>
  <si>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</si>
  <si>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</si>
  <si>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</si>
  <si>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</si>
  <si>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</si>
  <si>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</si>
  <si>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</si>
  <si>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</si>
  <si>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</si>
  <si>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</si>
  <si>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</si>
  <si>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</si>
  <si>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</si>
  <si>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</si>
  <si>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</si>
  <si>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</si>
  <si>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</si>
  <si>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</si>
  <si>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</si>
  <si>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</si>
  <si>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</si>
  <si>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</si>
  <si>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</si>
  <si>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</si>
  <si>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</si>
  <si>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</si>
  <si>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</si>
  <si>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</si>
  <si>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</si>
  <si>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</si>
  <si>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</si>
  <si>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</si>
  <si>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</si>
  <si>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</si>
  <si>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</si>
  <si>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</si>
  <si>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</si>
  <si>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</si>
  <si>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</si>
  <si>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</si>
  <si>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</si>
  <si>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</si>
  <si>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</si>
  <si>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</si>
  <si>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</si>
  <si>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</si>
  <si>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</si>
  <si>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</si>
  <si>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</si>
  <si>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</si>
  <si>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</si>
  <si>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</si>
  <si>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</si>
  <si>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</si>
  <si>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</si>
  <si>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</si>
  <si>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</si>
  <si>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</si>
  <si>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</si>
  <si>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</si>
  <si>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</si>
  <si>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</si>
  <si>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</si>
  <si>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</si>
  <si>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</si>
  <si>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</si>
  <si>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</si>
  <si>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</si>
  <si>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</si>
  <si>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</si>
  <si>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</si>
  <si>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</si>
  <si>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</si>
  <si>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</si>
  <si>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</si>
  <si>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</si>
  <si>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</si>
  <si>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</si>
  <si>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</si>
  <si>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</si>
  <si>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</si>
  <si>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</si>
  <si>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</si>
  <si>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</si>
  <si>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</si>
  <si>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</si>
  <si>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</si>
  <si>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</si>
  <si>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</si>
  <si>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</si>
  <si>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</si>
  <si>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</si>
  <si>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</si>
  <si>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</si>
  <si>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</si>
  <si>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</si>
  <si>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</si>
  <si>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</si>
  <si>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</si>
  <si>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</si>
  <si>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</si>
  <si>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</si>
  <si>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</si>
  <si>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</si>
  <si>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</si>
  <si>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</si>
  <si>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</si>
  <si>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</si>
  <si>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</si>
  <si>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</si>
  <si>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</si>
  <si>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</si>
  <si>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</si>
  <si>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</si>
  <si>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</si>
  <si>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</si>
  <si>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</si>
  <si>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</si>
  <si>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</si>
  <si>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</si>
  <si>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</si>
  <si>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</si>
  <si>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</si>
  <si>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</si>
  <si>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</si>
  <si>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</si>
  <si>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</si>
  <si>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</si>
  <si>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</si>
  <si>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</si>
  <si>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</si>
  <si>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</si>
  <si>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</si>
  <si>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</si>
  <si>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</si>
  <si>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</si>
  <si>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</si>
  <si>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</si>
  <si>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</si>
  <si>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</si>
  <si>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</si>
  <si>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</si>
  <si>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</si>
  <si>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</si>
  <si>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</si>
  <si>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</si>
  <si>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</si>
  <si>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</si>
  <si>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</si>
  <si>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</si>
  <si>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</si>
  <si>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</si>
  <si>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</si>
  <si>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</si>
  <si>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</si>
  <si>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</si>
  <si>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</si>
  <si>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</si>
  <si>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</si>
  <si>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</si>
  <si>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</si>
  <si>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</si>
  <si>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</si>
  <si>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</si>
  <si>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</si>
  <si>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</si>
  <si>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</si>
  <si>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</si>
  <si>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</si>
  <si>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</si>
  <si>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</si>
  <si>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</si>
  <si>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</si>
  <si>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</si>
  <si>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</si>
  <si>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</si>
  <si>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</si>
  <si>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</si>
  <si>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</si>
  <si>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</si>
  <si>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</si>
  <si>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</si>
  <si>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</si>
  <si>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</si>
  <si>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</si>
  <si>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</si>
  <si>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</si>
  <si>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</si>
  <si>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</si>
  <si>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</si>
  <si>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</si>
  <si>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</si>
  <si>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</si>
  <si>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</si>
  <si>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</si>
  <si>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</si>
  <si>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</si>
  <si>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</si>
  <si>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</si>
  <si>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</si>
  <si>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</si>
  <si>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</si>
  <si>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</si>
  <si>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</si>
  <si>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</si>
  <si>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</si>
  <si>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</si>
  <si>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</si>
  <si>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</si>
  <si>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</si>
  <si>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</si>
  <si>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</si>
  <si>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</si>
  <si>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</si>
  <si>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</si>
  <si>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</si>
  <si>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</si>
  <si>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</si>
  <si>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</si>
  <si>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</si>
  <si>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</si>
  <si>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</si>
  <si>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</si>
  <si>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</si>
  <si>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</si>
  <si>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</si>
  <si>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</si>
  <si>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</si>
  <si>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</si>
  <si>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</si>
  <si>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</si>
  <si>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</si>
  <si>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</si>
  <si>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</si>
  <si>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</si>
  <si>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</si>
  <si>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</si>
  <si>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</si>
  <si>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</si>
  <si>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</si>
  <si>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</si>
  <si>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</si>
  <si>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</si>
  <si>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</si>
  <si>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</si>
  <si>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</si>
  <si>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</si>
  <si>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</si>
  <si>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</si>
  <si>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</si>
  <si>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</si>
  <si>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</si>
  <si>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</si>
  <si>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</si>
  <si>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</si>
  <si>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</si>
  <si>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</si>
  <si>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</si>
  <si>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</si>
  <si>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</si>
  <si>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</si>
  <si>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</si>
  <si>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</si>
  <si>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</si>
  <si>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</si>
  <si>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</si>
  <si>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</si>
  <si>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</si>
  <si>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</si>
  <si>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</si>
  <si>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</si>
  <si>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</si>
  <si>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</si>
  <si>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</si>
  <si>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</si>
  <si>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</si>
  <si>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</si>
  <si>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</si>
  <si>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</si>
  <si>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</si>
  <si>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</si>
  <si>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</si>
  <si>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</si>
  <si>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</si>
  <si>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</si>
  <si>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</si>
  <si>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</si>
  <si>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</si>
  <si>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</si>
  <si>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</si>
  <si>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</si>
  <si>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</si>
  <si>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</si>
  <si>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</si>
  <si>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</si>
  <si>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</si>
  <si>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</si>
  <si>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</si>
  <si>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</si>
  <si>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</si>
  <si>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</si>
  <si>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</si>
  <si>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</si>
  <si>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</si>
  <si>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</si>
  <si>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</si>
  <si>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</si>
  <si>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</si>
  <si>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</si>
  <si>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</si>
  <si>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</si>
  <si>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</si>
  <si>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</si>
  <si>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</si>
  <si>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</si>
  <si>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</si>
  <si>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</si>
  <si>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</si>
  <si>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</si>
  <si>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</si>
  <si>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</si>
  <si>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</si>
  <si>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</si>
  <si>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</si>
  <si>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</si>
  <si>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</si>
  <si>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</si>
  <si>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</si>
  <si>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</si>
  <si>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</si>
  <si>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</si>
  <si>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</si>
  <si>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</si>
  <si>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</si>
  <si>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</si>
  <si>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</si>
  <si>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</si>
  <si>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</si>
  <si>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</si>
  <si>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</si>
  <si>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</si>
  <si>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</si>
  <si>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</si>
  <si>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</si>
  <si>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</si>
  <si>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</si>
  <si>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</si>
  <si>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</si>
  <si>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</si>
  <si>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</si>
  <si>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</si>
  <si>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</si>
  <si>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</si>
  <si>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</si>
  <si>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</si>
  <si>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</si>
  <si>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</si>
  <si>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</si>
  <si>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</si>
  <si>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</si>
  <si>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</si>
  <si>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</si>
  <si>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</si>
  <si>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</si>
  <si>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</si>
  <si>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</si>
  <si>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</si>
  <si>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</si>
  <si>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</si>
  <si>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</si>
  <si>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</si>
  <si>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</si>
  <si>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</si>
  <si>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</si>
  <si>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</si>
  <si>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</si>
  <si>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</si>
  <si>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</si>
  <si>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</si>
  <si>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</si>
  <si>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</si>
  <si>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</si>
  <si>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</si>
  <si>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</si>
  <si>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</si>
  <si>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</si>
  <si>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</si>
  <si>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</si>
  <si>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</si>
  <si>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</si>
  <si>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</si>
  <si>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</si>
  <si>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</si>
  <si>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</si>
  <si>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</si>
  <si>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</si>
  <si>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</si>
  <si>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</si>
  <si>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</si>
  <si>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</si>
  <si>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</si>
  <si>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</si>
  <si>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</si>
  <si>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</si>
  <si>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</si>
  <si>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</si>
  <si>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</si>
  <si>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</si>
  <si>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</si>
  <si>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</si>
  <si>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</si>
  <si>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</si>
  <si>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</si>
  <si>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</si>
  <si>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</si>
  <si>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</si>
  <si>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</si>
  <si>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</si>
  <si>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</si>
  <si>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</si>
  <si>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</si>
  <si>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</si>
  <si>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</si>
  <si>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</si>
  <si>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</si>
  <si>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</si>
  <si>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</si>
  <si>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</si>
  <si>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</si>
  <si>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</si>
  <si>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</si>
  <si>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</si>
  <si>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</si>
  <si>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</si>
  <si>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</si>
  <si>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</si>
  <si>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</si>
  <si>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</si>
  <si>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</si>
  <si>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</si>
  <si>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</si>
  <si>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</si>
  <si>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</si>
  <si>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</si>
  <si>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</si>
  <si>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</si>
  <si>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</si>
  <si>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</si>
  <si>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</si>
  <si>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</si>
  <si>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</si>
  <si>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</si>
  <si>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</si>
  <si>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</si>
  <si>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</si>
  <si>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</si>
  <si>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</si>
  <si>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</si>
  <si>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</si>
  <si>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</si>
  <si>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</si>
  <si>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</si>
  <si>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</si>
  <si>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</si>
  <si>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</si>
  <si>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</si>
  <si>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</si>
  <si>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</si>
  <si>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</si>
  <si>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</si>
  <si>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</si>
  <si>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</si>
  <si>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</si>
  <si>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</si>
  <si>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</si>
  <si>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</si>
  <si>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</si>
  <si>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</si>
  <si>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</si>
  <si>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</si>
  <si>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</si>
  <si>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</si>
  <si>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</si>
  <si>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</si>
  <si>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</si>
  <si>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</si>
  <si>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</si>
  <si>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</si>
  <si>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</si>
  <si>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</si>
  <si>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</si>
  <si>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</si>
  <si>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</si>
  <si>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</si>
  <si>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</si>
  <si>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</si>
  <si>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</si>
  <si>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</si>
  <si>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</si>
  <si>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</si>
  <si>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</si>
  <si>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</si>
  <si>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</si>
  <si>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</si>
  <si>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</si>
  <si>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</si>
  <si>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</si>
  <si>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</si>
  <si>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</si>
  <si>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</si>
  <si>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</si>
  <si>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</si>
  <si>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</si>
  <si>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</si>
  <si>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</si>
  <si>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</si>
  <si>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</si>
  <si>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</si>
  <si>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</si>
  <si>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</si>
  <si>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</si>
  <si>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</si>
  <si>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</si>
  <si>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</si>
  <si>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</si>
  <si>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</si>
  <si>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</si>
  <si>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</si>
  <si>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</si>
  <si>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</si>
  <si>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</si>
  <si>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</si>
  <si>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</si>
  <si>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</si>
  <si>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</si>
  <si>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</si>
  <si>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</si>
  <si>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</si>
  <si>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</si>
  <si>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</si>
  <si>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</si>
  <si>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</si>
  <si>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</si>
  <si>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</si>
  <si>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</si>
  <si>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</si>
  <si>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</si>
  <si>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</si>
  <si>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</si>
  <si>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</si>
  <si>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</si>
  <si>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</si>
  <si>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</si>
  <si>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</si>
  <si>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</si>
  <si>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</si>
  <si>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</si>
  <si>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</si>
  <si>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</si>
  <si>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</si>
  <si>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</si>
  <si>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</si>
  <si>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</si>
  <si>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</si>
  <si>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</si>
  <si>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</si>
  <si>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</si>
  <si>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</si>
  <si>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</si>
  <si>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</si>
  <si>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</si>
  <si>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</si>
  <si>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</si>
  <si>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</si>
  <si>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</si>
  <si>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</si>
  <si>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</si>
  <si>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</si>
  <si>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</si>
  <si>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</si>
  <si>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</si>
  <si>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</si>
  <si>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</si>
  <si>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</si>
  <si>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</si>
  <si>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</si>
  <si>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</si>
  <si>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</si>
  <si>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</si>
  <si>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</si>
  <si>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</si>
  <si>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</si>
  <si>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</si>
  <si>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</si>
  <si>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</si>
  <si>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</si>
  <si>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</si>
  <si>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</si>
  <si>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</si>
  <si>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</si>
  <si>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</si>
  <si>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</si>
  <si>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</si>
  <si>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</si>
  <si>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</si>
  <si>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</si>
  <si>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</si>
  <si>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</si>
  <si>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</si>
  <si>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</si>
  <si>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</si>
  <si>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</si>
  <si>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</si>
  <si>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</si>
  <si>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</si>
  <si>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</si>
  <si>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</si>
  <si>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</si>
  <si>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</si>
  <si>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</si>
  <si>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</si>
  <si>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</si>
  <si>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</si>
  <si>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</si>
  <si>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</si>
  <si>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</si>
  <si>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</si>
  <si>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</si>
  <si>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</si>
  <si>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</si>
  <si>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</si>
  <si>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</si>
  <si>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</si>
  <si>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</si>
  <si>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</si>
  <si>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</si>
  <si>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</si>
  <si>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</si>
  <si>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</si>
  <si>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</si>
  <si>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</si>
  <si>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</si>
  <si>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</si>
  <si>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</si>
  <si>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</si>
  <si>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</si>
  <si>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</si>
  <si>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</si>
  <si>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</si>
  <si>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</si>
  <si>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</si>
  <si>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</si>
  <si>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</si>
  <si>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</si>
  <si>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</si>
  <si>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</si>
  <si>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</si>
  <si>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</si>
  <si>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</si>
  <si>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</si>
  <si>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</si>
  <si>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</si>
  <si>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</si>
  <si>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</si>
  <si>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</si>
  <si>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</si>
  <si>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</si>
  <si>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</si>
  <si>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</si>
  <si>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</si>
  <si>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</si>
  <si>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</si>
  <si>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</si>
  <si>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</si>
  <si>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</si>
  <si>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</si>
  <si>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</si>
  <si>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</si>
  <si>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</si>
  <si>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</si>
  <si>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</si>
  <si>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</si>
  <si>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</si>
  <si>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</si>
  <si>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</si>
  <si>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</si>
  <si>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</si>
  <si>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</si>
  <si>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</si>
  <si>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</si>
  <si>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</si>
  <si>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</si>
  <si>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</si>
  <si>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</si>
  <si>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</si>
  <si>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</si>
  <si>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</si>
  <si>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</si>
  <si>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</si>
  <si>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</si>
  <si>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</si>
  <si>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</si>
  <si>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</si>
  <si>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</si>
  <si>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</si>
  <si>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</si>
  <si>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</si>
  <si>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</si>
  <si>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</si>
  <si>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</si>
  <si>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</si>
  <si>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</si>
  <si>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</si>
  <si>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</si>
  <si>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</si>
  <si>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</si>
  <si>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</si>
  <si>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</si>
  <si>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</si>
  <si>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</si>
  <si>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</si>
  <si>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</si>
  <si>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</si>
  <si>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</si>
  <si>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</si>
  <si>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</si>
  <si>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</si>
  <si>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</si>
  <si>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</si>
  <si>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</si>
  <si>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</si>
  <si>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</si>
  <si>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</si>
  <si>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</si>
  <si>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</si>
  <si>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</si>
  <si>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</si>
  <si>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</si>
  <si>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</si>
  <si>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</si>
  <si>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</si>
  <si>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</si>
  <si>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</si>
  <si>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</si>
  <si>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</si>
  <si>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</si>
  <si>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</si>
  <si>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</si>
  <si>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</si>
  <si>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</si>
  <si>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</si>
  <si>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</si>
  <si>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</si>
  <si>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</si>
  <si>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</si>
  <si>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</si>
  <si>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</si>
  <si>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</si>
  <si>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</si>
  <si>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</si>
  <si>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</si>
  <si>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</si>
  <si>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</si>
  <si>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</si>
  <si>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</si>
  <si>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</si>
  <si>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</si>
  <si>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</si>
  <si>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</si>
  <si>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</si>
  <si>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</si>
  <si>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</si>
  <si>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</si>
  <si>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</si>
  <si>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</si>
  <si>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</si>
  <si>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</si>
  <si>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</si>
  <si>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</si>
  <si>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</si>
  <si>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</si>
  <si>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</si>
  <si>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</si>
  <si>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</si>
  <si>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</si>
  <si>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</si>
  <si>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</si>
  <si>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</si>
  <si>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</si>
  <si>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</si>
  <si>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</si>
  <si>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</si>
  <si>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</si>
  <si>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</si>
  <si>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</si>
  <si>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</si>
  <si>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</si>
  <si>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</si>
  <si>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</si>
  <si>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</si>
  <si>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</si>
  <si>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</si>
  <si>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</si>
  <si>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</si>
  <si>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</si>
  <si>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</si>
  <si>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</si>
  <si>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</si>
  <si>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</si>
  <si>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</si>
  <si>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</si>
  <si>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</si>
  <si>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</si>
  <si>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</si>
  <si>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</si>
  <si>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</si>
  <si>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</si>
  <si>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</si>
  <si>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</si>
  <si>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</si>
  <si>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</si>
  <si>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</si>
  <si>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</si>
  <si>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</si>
  <si>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</si>
  <si>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</si>
  <si>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</si>
  <si>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</si>
  <si>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</si>
  <si>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</si>
  <si>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</si>
  <si>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</si>
  <si>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</si>
  <si>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</si>
  <si>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</si>
  <si>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</si>
  <si>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</si>
  <si>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</si>
  <si>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</si>
  <si>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</si>
  <si>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</si>
  <si>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</si>
  <si>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</si>
  <si>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</si>
  <si>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</si>
  <si>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</si>
  <si>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</si>
  <si>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</si>
  <si>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</si>
  <si>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</si>
  <si>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</si>
  <si>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</si>
  <si>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</si>
  <si>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</si>
  <si>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</si>
  <si>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</si>
  <si>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</si>
  <si>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</si>
  <si>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</si>
  <si>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</si>
  <si>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</si>
  <si>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</si>
  <si>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</si>
  <si>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</si>
  <si>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</si>
  <si>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</si>
  <si>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</si>
  <si>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</si>
  <si>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</si>
  <si>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</si>
  <si>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</si>
  <si>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</si>
  <si>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</si>
  <si>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</si>
  <si>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</si>
  <si>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</si>
  <si>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</si>
  <si>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</si>
  <si>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</si>
  <si>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</si>
  <si>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</si>
  <si>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</si>
  <si>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</si>
  <si>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</si>
  <si>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</si>
  <si>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</si>
  <si>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</si>
  <si>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</si>
  <si>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</si>
  <si>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</si>
  <si>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</si>
  <si>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</si>
  <si>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</si>
  <si>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</si>
  <si>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</si>
  <si>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</si>
  <si>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</si>
  <si>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</si>
  <si>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</si>
  <si>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</si>
  <si>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</si>
  <si>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</si>
  <si>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</si>
  <si>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</si>
  <si>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</si>
  <si>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</si>
  <si>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</si>
  <si>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</si>
  <si>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</si>
  <si>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</si>
  <si>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</si>
  <si>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</si>
  <si>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</si>
  <si>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</si>
  <si>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</si>
  <si>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</si>
  <si>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</si>
  <si>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</si>
  <si>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</si>
  <si>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</si>
  <si>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</si>
  <si>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</si>
  <si>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</si>
  <si>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</si>
  <si>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</si>
  <si>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</si>
  <si>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</si>
  <si>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</si>
  <si>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</si>
  <si>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</si>
  <si>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</si>
  <si>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</si>
  <si>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</si>
  <si>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</si>
  <si>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</si>
  <si>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</si>
  <si>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</si>
  <si>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</si>
  <si>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</si>
  <si>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</si>
  <si>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</si>
  <si>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</si>
  <si>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</si>
  <si>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</si>
  <si>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</si>
  <si>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</si>
  <si>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</si>
  <si>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</si>
  <si>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</si>
  <si>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</si>
  <si>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</si>
  <si>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</si>
  <si>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</si>
  <si>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</si>
  <si>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</si>
  <si>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</si>
  <si>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</si>
  <si>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</si>
  <si>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</si>
  <si>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</si>
  <si>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</si>
  <si>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</si>
  <si>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</si>
  <si>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</si>
  <si>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</si>
  <si>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</si>
  <si>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</si>
  <si>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</si>
  <si>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</si>
  <si>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</si>
  <si>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</si>
  <si>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</si>
  <si>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</si>
  <si>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</si>
  <si>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</si>
  <si>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</si>
  <si>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</si>
  <si>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</si>
  <si>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</si>
  <si>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</si>
  <si>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</si>
  <si>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</si>
  <si>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</si>
  <si>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</si>
  <si>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</si>
  <si>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</si>
  <si>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</si>
  <si>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</si>
  <si>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</si>
  <si>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</si>
  <si>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</si>
  <si>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</si>
  <si>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</si>
  <si>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</si>
  <si>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</si>
  <si>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</si>
  <si>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</si>
  <si>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</si>
  <si>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</si>
  <si>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</si>
  <si>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</si>
  <si>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</si>
  <si>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</si>
  <si>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</si>
  <si>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</si>
  <si>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</si>
  <si>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</si>
  <si>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</si>
  <si>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</si>
  <si>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</si>
  <si>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</si>
  <si>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</si>
  <si>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</si>
  <si>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</si>
  <si>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</si>
  <si>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</si>
  <si>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</si>
  <si>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</si>
  <si>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</si>
  <si>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</si>
  <si>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</si>
  <si>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</si>
  <si>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</si>
  <si>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</si>
  <si>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</si>
  <si>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</si>
  <si>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</si>
  <si>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</si>
  <si>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</si>
  <si>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</si>
  <si>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</si>
  <si>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</si>
  <si>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</si>
  <si>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</si>
  <si>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</si>
  <si>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</si>
  <si>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</si>
  <si>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</si>
  <si>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</si>
  <si>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</si>
  <si>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</si>
  <si>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</si>
  <si>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</si>
  <si>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</si>
  <si>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</si>
  <si>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</si>
  <si>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</si>
  <si>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</si>
  <si>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</si>
  <si>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</si>
  <si>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</si>
  <si>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</si>
  <si>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</si>
  <si>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</si>
  <si>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</si>
  <si>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</si>
  <si>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</si>
  <si>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</si>
  <si>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</si>
  <si>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</si>
  <si>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</si>
  <si>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</si>
  <si>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</si>
  <si>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</si>
  <si>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</si>
  <si>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</si>
  <si>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</si>
  <si>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</si>
  <si>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</si>
  <si>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</si>
  <si>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</si>
  <si>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</si>
  <si>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</si>
  <si>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</si>
  <si>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</si>
  <si>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</si>
  <si>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</si>
  <si>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</si>
  <si>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</si>
  <si>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</si>
  <si>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</si>
  <si>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</si>
  <si>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</si>
  <si>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</si>
  <si>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</si>
  <si>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</si>
  <si>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</si>
  <si>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</si>
  <si>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</si>
  <si>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</si>
  <si>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</si>
  <si>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</si>
  <si>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</si>
  <si>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</si>
  <si>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</si>
  <si>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</si>
  <si>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</si>
  <si>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</si>
  <si>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</si>
  <si>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</si>
  <si>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</si>
  <si>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</si>
  <si>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2021</t>
  </si>
  <si>
    <t>Arabica</t>
  </si>
  <si>
    <t>Excelsa</t>
  </si>
  <si>
    <t>Liberica</t>
  </si>
  <si>
    <t>Robusta</t>
  </si>
  <si>
    <t>Years (Order Date)</t>
  </si>
  <si>
    <t>Months (Order Date)</t>
  </si>
  <si>
    <t>Jan</t>
  </si>
  <si>
    <t>Feb</t>
  </si>
  <si>
    <t>Mar</t>
  </si>
  <si>
    <t>Apr</t>
  </si>
  <si>
    <t>May</t>
  </si>
  <si>
    <t>Jun</t>
  </si>
  <si>
    <t>Jul</t>
  </si>
  <si>
    <t>Sep</t>
  </si>
  <si>
    <t>Oct</t>
  </si>
  <si>
    <t>Dec</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</si>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</sst>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border>
        <left style="thin">
          <color auto="1"/>
        </left>
        <right style="thin">
          <color auto="1"/>
        </right>
        <top style="thin">
          <color auto="1"/>
        </top>
        <bottom style="thin">
          <color auto="1"/>
        </bottom>
      </border>
    </dxf>
    <dxf>
      <font>
        <b val="0"/>
        <i val="0"/>
        <sz val="11"/>
        <name val="Calibri"/>
        <family val="2"/>
        <scheme val="minor"/>
      </font>
      <fill>
        <patternFill>
          <bgColor theme="9" tint="-0.499984740745262"/>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color theme="9" tint="-0.499984740745262"/>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Tech101" pivot="0" table="0" count="9" xr9:uid="{A89C4BDB-78BF-44B5-98B5-F6649B9D3FC1}">
      <tableStyleElement type="wholeTable" dxfId="4"/>
      <tableStyleElement type="headerRow" dxfId="3"/>
    </tableStyle>
    <tableStyle name="tech1011" pivot="0" table="0" count="6" xr9:uid="{9144C9EF-747B-4BEC-A46F-F91F2F77104F}">
      <tableStyleElement type="wholeTable" dxfId="1"/>
      <tableStyleElement type="headerRow" dxfId="0"/>
    </tableStyle>
  </tableStyles>
  <colors>
    <mruColors>
      <color rgb="FF203214"/>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border>
            <left style="thin">
              <color auto="1"/>
            </left>
            <right style="thin">
              <color auto="1"/>
            </right>
            <top style="thin">
              <color auto="1"/>
            </top>
            <bottom style="thin">
              <color auto="1"/>
            </bottom>
          </border>
        </dxf>
        <dxf>
          <font>
            <b val="0"/>
            <i val="0"/>
            <strike/>
            <sz val="10"/>
            <color theme="0" tint="-0.34998626667073579"/>
            <name val="Calibri"/>
            <family val="2"/>
            <scheme val="minor"/>
          </font>
          <border>
            <left style="thin">
              <color auto="1"/>
            </left>
            <right style="thin">
              <color auto="1"/>
            </right>
            <top style="thin">
              <color auto="1"/>
            </top>
            <bottom style="thin">
              <color auto="1"/>
            </bottom>
          </border>
        </dxf>
        <dxf>
          <font>
            <b val="0"/>
            <i val="0"/>
            <strike/>
            <sz val="10"/>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tech101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9" tint="-0.499984740745262"/>
            </patternFill>
          </fill>
        </dxf>
        <dxf>
          <fill>
            <patternFill patternType="solid">
              <fgColor theme="0" tint="-0.14999847407452621"/>
              <bgColor theme="0" tint="-0.14999847407452621"/>
            </patternFill>
          </fill>
        </dxf>
        <dxf>
          <fill>
            <patternFill patternType="solid">
              <fgColor theme="0"/>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ech10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1"/>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ln w="28575" cap="rnd">
            <a:solidFill>
              <a:srgbClr val="20321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203214"/>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Sales'!$C$5:$C$17</c:f>
              <c:numCache>
                <c:formatCode>#,##0</c:formatCode>
                <c:ptCount val="13"/>
                <c:pt idx="0">
                  <c:v>17.91</c:v>
                </c:pt>
                <c:pt idx="1">
                  <c:v>17.91</c:v>
                </c:pt>
                <c:pt idx="3">
                  <c:v>8.9550000000000001</c:v>
                </c:pt>
                <c:pt idx="8">
                  <c:v>11.94</c:v>
                </c:pt>
                <c:pt idx="11">
                  <c:v>8.9550000000000001</c:v>
                </c:pt>
              </c:numCache>
            </c:numRef>
          </c:val>
          <c:smooth val="0"/>
          <c:extLst>
            <c:ext xmlns:c16="http://schemas.microsoft.com/office/drawing/2014/chart" uri="{C3380CC4-5D6E-409C-BE32-E72D297353CC}">
              <c16:uniqueId val="{00000000-227A-418D-8A3E-16D5F14B3E78}"/>
            </c:ext>
          </c:extLst>
        </c:ser>
        <c:ser>
          <c:idx val="1"/>
          <c:order val="1"/>
          <c:tx>
            <c:strRef>
              <c:f>'Total Sales'!$D$3:$D$4</c:f>
              <c:strCache>
                <c:ptCount val="1"/>
                <c:pt idx="0">
                  <c:v>Excelsa</c:v>
                </c:pt>
              </c:strCache>
            </c:strRef>
          </c:tx>
          <c:spPr>
            <a:ln w="28575" cap="rnd">
              <a:solidFill>
                <a:srgbClr val="002060"/>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Sales'!$D$5:$D$17</c:f>
              <c:numCache>
                <c:formatCode>#,##0</c:formatCode>
                <c:ptCount val="13"/>
                <c:pt idx="3">
                  <c:v>14.58</c:v>
                </c:pt>
                <c:pt idx="6">
                  <c:v>7.29</c:v>
                </c:pt>
                <c:pt idx="7">
                  <c:v>3.645</c:v>
                </c:pt>
                <c:pt idx="8">
                  <c:v>21.87</c:v>
                </c:pt>
                <c:pt idx="9">
                  <c:v>32.805</c:v>
                </c:pt>
                <c:pt idx="10">
                  <c:v>21.87</c:v>
                </c:pt>
              </c:numCache>
            </c:numRef>
          </c:val>
          <c:smooth val="0"/>
          <c:extLst>
            <c:ext xmlns:c16="http://schemas.microsoft.com/office/drawing/2014/chart" uri="{C3380CC4-5D6E-409C-BE32-E72D297353CC}">
              <c16:uniqueId val="{00000001-227A-418D-8A3E-16D5F14B3E78}"/>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Sales'!$E$5:$E$17</c:f>
              <c:numCache>
                <c:formatCode>#,##0</c:formatCode>
                <c:ptCount val="13"/>
                <c:pt idx="1">
                  <c:v>15.54</c:v>
                </c:pt>
                <c:pt idx="2">
                  <c:v>11.654999999999999</c:v>
                </c:pt>
                <c:pt idx="3">
                  <c:v>23.31</c:v>
                </c:pt>
                <c:pt idx="4">
                  <c:v>31.08</c:v>
                </c:pt>
                <c:pt idx="5">
                  <c:v>7.77</c:v>
                </c:pt>
                <c:pt idx="8">
                  <c:v>3.8849999999999998</c:v>
                </c:pt>
              </c:numCache>
            </c:numRef>
          </c:val>
          <c:smooth val="0"/>
          <c:extLst>
            <c:ext xmlns:c16="http://schemas.microsoft.com/office/drawing/2014/chart" uri="{C3380CC4-5D6E-409C-BE32-E72D297353CC}">
              <c16:uniqueId val="{00000002-227A-418D-8A3E-16D5F14B3E7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Sales'!$F$5:$F$17</c:f>
              <c:numCache>
                <c:formatCode>#,##0</c:formatCode>
                <c:ptCount val="13"/>
                <c:pt idx="0">
                  <c:v>24.164999999999996</c:v>
                </c:pt>
                <c:pt idx="3">
                  <c:v>13.424999999999997</c:v>
                </c:pt>
                <c:pt idx="4">
                  <c:v>5.3699999999999992</c:v>
                </c:pt>
                <c:pt idx="5">
                  <c:v>10.739999999999998</c:v>
                </c:pt>
                <c:pt idx="8">
                  <c:v>8.0549999999999997</c:v>
                </c:pt>
                <c:pt idx="12">
                  <c:v>10.739999999999998</c:v>
                </c:pt>
              </c:numCache>
            </c:numRef>
          </c:val>
          <c:smooth val="0"/>
          <c:extLst>
            <c:ext xmlns:c16="http://schemas.microsoft.com/office/drawing/2014/chart" uri="{C3380CC4-5D6E-409C-BE32-E72D297353CC}">
              <c16:uniqueId val="{00000006-227A-418D-8A3E-16D5F14B3E78}"/>
            </c:ext>
          </c:extLst>
        </c:ser>
        <c:dLbls>
          <c:showLegendKey val="0"/>
          <c:showVal val="0"/>
          <c:showCatName val="0"/>
          <c:showSerName val="0"/>
          <c:showPercent val="0"/>
          <c:showBubbleSize val="0"/>
        </c:dLbls>
        <c:smooth val="0"/>
        <c:axId val="2118079759"/>
        <c:axId val="2118079279"/>
      </c:lineChart>
      <c:catAx>
        <c:axId val="21180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2118079279"/>
        <c:crosses val="autoZero"/>
        <c:auto val="1"/>
        <c:lblAlgn val="ctr"/>
        <c:lblOffset val="100"/>
        <c:noMultiLvlLbl val="0"/>
      </c:catAx>
      <c:valAx>
        <c:axId val="21180792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03214"/>
                    </a:solidFill>
                    <a:latin typeface="+mn-lt"/>
                    <a:ea typeface="+mn-ea"/>
                    <a:cs typeface="+mn-cs"/>
                  </a:defRPr>
                </a:pPr>
                <a:r>
                  <a:rPr lang="en-PH"/>
                  <a:t>USD</a:t>
                </a:r>
              </a:p>
            </c:rich>
          </c:tx>
          <c:layout>
            <c:manualLayout>
              <c:xMode val="edge"/>
              <c:yMode val="edge"/>
              <c:x val="2.3445581533496927E-2"/>
              <c:y val="0.41471061559303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20321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21180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10"/>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solidFill>
            <a:srgbClr val="20321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203214"/>
            </a:solidFill>
            <a:ln w="25400">
              <a:solidFill>
                <a:schemeClr val="bg1">
                  <a:lumMod val="95000"/>
                </a:schemeClr>
              </a:solidFill>
            </a:ln>
            <a:effectLst/>
          </c:spPr>
          <c:invertIfNegative val="0"/>
          <c:dPt>
            <c:idx val="0"/>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3-CA58-4763-9BB3-2C5571EDF6E6}"/>
              </c:ext>
            </c:extLst>
          </c:dPt>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2-CA58-4763-9BB3-2C5571EDF6E6}"/>
              </c:ext>
            </c:extLst>
          </c:dPt>
          <c:dLbls>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18.509999999999998</c:v>
                </c:pt>
                <c:pt idx="1">
                  <c:v>44.19</c:v>
                </c:pt>
                <c:pt idx="2">
                  <c:v>270.76499999999999</c:v>
                </c:pt>
              </c:numCache>
            </c:numRef>
          </c:val>
          <c:extLst>
            <c:ext xmlns:c16="http://schemas.microsoft.com/office/drawing/2014/chart" uri="{C3380CC4-5D6E-409C-BE32-E72D297353CC}">
              <c16:uniqueId val="{00000000-CA58-4763-9BB3-2C5571EDF6E6}"/>
            </c:ext>
          </c:extLst>
        </c:ser>
        <c:dLbls>
          <c:showLegendKey val="0"/>
          <c:showVal val="0"/>
          <c:showCatName val="0"/>
          <c:showSerName val="0"/>
          <c:showPercent val="0"/>
          <c:showBubbleSize val="0"/>
        </c:dLbls>
        <c:gapWidth val="182"/>
        <c:axId val="198305375"/>
        <c:axId val="198302015"/>
      </c:barChart>
      <c:catAx>
        <c:axId val="19830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302015"/>
        <c:crosses val="autoZero"/>
        <c:auto val="1"/>
        <c:lblAlgn val="ctr"/>
        <c:lblOffset val="100"/>
        <c:noMultiLvlLbl val="0"/>
      </c:catAx>
      <c:valAx>
        <c:axId val="198302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3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16"/>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solidFill>
            <a:srgbClr val="203214"/>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03214"/>
            </a:solidFill>
            <a:ln w="190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Lenore Messenbird</c:v>
                </c:pt>
                <c:pt idx="1">
                  <c:v>Rudy Farquharson</c:v>
                </c:pt>
                <c:pt idx="2">
                  <c:v>Donica Bonhome</c:v>
                </c:pt>
                <c:pt idx="3">
                  <c:v>Chloette Bernardot</c:v>
                </c:pt>
                <c:pt idx="4">
                  <c:v>Silvana Northeast</c:v>
                </c:pt>
                <c:pt idx="5">
                  <c:v>Nick Brakespear</c:v>
                </c:pt>
              </c:strCache>
            </c:strRef>
          </c:cat>
          <c:val>
            <c:numRef>
              <c:f>'Top 5 Customers'!$B$4:$B$9</c:f>
              <c:numCache>
                <c:formatCode>[$$-409]#,##0</c:formatCode>
                <c:ptCount val="6"/>
                <c:pt idx="0">
                  <c:v>17.91</c:v>
                </c:pt>
                <c:pt idx="1">
                  <c:v>17.91</c:v>
                </c:pt>
                <c:pt idx="2">
                  <c:v>18.225000000000001</c:v>
                </c:pt>
                <c:pt idx="3">
                  <c:v>21.87</c:v>
                </c:pt>
                <c:pt idx="4">
                  <c:v>21.87</c:v>
                </c:pt>
                <c:pt idx="5">
                  <c:v>23.31</c:v>
                </c:pt>
              </c:numCache>
            </c:numRef>
          </c:val>
          <c:extLst>
            <c:ext xmlns:c16="http://schemas.microsoft.com/office/drawing/2014/chart" uri="{C3380CC4-5D6E-409C-BE32-E72D297353CC}">
              <c16:uniqueId val="{00000000-F72D-4018-8C17-155F0A017ED1}"/>
            </c:ext>
          </c:extLst>
        </c:ser>
        <c:dLbls>
          <c:dLblPos val="outEnd"/>
          <c:showLegendKey val="0"/>
          <c:showVal val="1"/>
          <c:showCatName val="0"/>
          <c:showSerName val="0"/>
          <c:showPercent val="0"/>
          <c:showBubbleSize val="0"/>
        </c:dLbls>
        <c:gapWidth val="182"/>
        <c:axId val="198284255"/>
        <c:axId val="198295295"/>
      </c:barChart>
      <c:catAx>
        <c:axId val="19828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295295"/>
        <c:crosses val="autoZero"/>
        <c:auto val="1"/>
        <c:lblAlgn val="ctr"/>
        <c:lblOffset val="100"/>
        <c:noMultiLvlLbl val="0"/>
      </c:catAx>
      <c:valAx>
        <c:axId val="1982952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28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5"/>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0321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Sales'!$C$5:$C$17</c:f>
              <c:numCache>
                <c:formatCode>#,##0</c:formatCode>
                <c:ptCount val="13"/>
                <c:pt idx="0">
                  <c:v>17.91</c:v>
                </c:pt>
                <c:pt idx="1">
                  <c:v>17.91</c:v>
                </c:pt>
                <c:pt idx="3">
                  <c:v>8.9550000000000001</c:v>
                </c:pt>
                <c:pt idx="8">
                  <c:v>11.94</c:v>
                </c:pt>
                <c:pt idx="11">
                  <c:v>8.9550000000000001</c:v>
                </c:pt>
              </c:numCache>
            </c:numRef>
          </c:val>
          <c:smooth val="0"/>
          <c:extLst>
            <c:ext xmlns:c16="http://schemas.microsoft.com/office/drawing/2014/chart" uri="{C3380CC4-5D6E-409C-BE32-E72D297353CC}">
              <c16:uniqueId val="{00000000-2166-4F9D-B6C5-9E2AA788E104}"/>
            </c:ext>
          </c:extLst>
        </c:ser>
        <c:ser>
          <c:idx val="1"/>
          <c:order val="1"/>
          <c:tx>
            <c:strRef>
              <c:f>'Total Sales'!$D$3:$D$4</c:f>
              <c:strCache>
                <c:ptCount val="1"/>
                <c:pt idx="0">
                  <c:v>Excelsa</c:v>
                </c:pt>
              </c:strCache>
            </c:strRef>
          </c:tx>
          <c:spPr>
            <a:ln w="28575" cap="rnd">
              <a:solidFill>
                <a:schemeClr val="accent4"/>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Sales'!$D$5:$D$17</c:f>
              <c:numCache>
                <c:formatCode>#,##0</c:formatCode>
                <c:ptCount val="13"/>
                <c:pt idx="3">
                  <c:v>14.58</c:v>
                </c:pt>
                <c:pt idx="6">
                  <c:v>7.29</c:v>
                </c:pt>
                <c:pt idx="7">
                  <c:v>3.645</c:v>
                </c:pt>
                <c:pt idx="8">
                  <c:v>21.87</c:v>
                </c:pt>
                <c:pt idx="9">
                  <c:v>32.805</c:v>
                </c:pt>
                <c:pt idx="10">
                  <c:v>21.87</c:v>
                </c:pt>
              </c:numCache>
            </c:numRef>
          </c:val>
          <c:smooth val="0"/>
          <c:extLst>
            <c:ext xmlns:c16="http://schemas.microsoft.com/office/drawing/2014/chart" uri="{C3380CC4-5D6E-409C-BE32-E72D297353CC}">
              <c16:uniqueId val="{00000001-2166-4F9D-B6C5-9E2AA788E104}"/>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Sales'!$E$5:$E$17</c:f>
              <c:numCache>
                <c:formatCode>#,##0</c:formatCode>
                <c:ptCount val="13"/>
                <c:pt idx="1">
                  <c:v>15.54</c:v>
                </c:pt>
                <c:pt idx="2">
                  <c:v>11.654999999999999</c:v>
                </c:pt>
                <c:pt idx="3">
                  <c:v>23.31</c:v>
                </c:pt>
                <c:pt idx="4">
                  <c:v>31.08</c:v>
                </c:pt>
                <c:pt idx="5">
                  <c:v>7.77</c:v>
                </c:pt>
                <c:pt idx="8">
                  <c:v>3.8849999999999998</c:v>
                </c:pt>
              </c:numCache>
            </c:numRef>
          </c:val>
          <c:smooth val="0"/>
          <c:extLst>
            <c:ext xmlns:c16="http://schemas.microsoft.com/office/drawing/2014/chart" uri="{C3380CC4-5D6E-409C-BE32-E72D297353CC}">
              <c16:uniqueId val="{00000002-2166-4F9D-B6C5-9E2AA788E104}"/>
            </c:ext>
          </c:extLst>
        </c:ser>
        <c:ser>
          <c:idx val="3"/>
          <c:order val="3"/>
          <c:tx>
            <c:strRef>
              <c:f>'Total Sales'!$F$3:$F$4</c:f>
              <c:strCache>
                <c:ptCount val="1"/>
                <c:pt idx="0">
                  <c:v>Robusta</c:v>
                </c:pt>
              </c:strCache>
            </c:strRef>
          </c:tx>
          <c:spPr>
            <a:ln w="28575" cap="rnd">
              <a:solidFill>
                <a:schemeClr val="accent2">
                  <a:lumMod val="60000"/>
                </a:schemeClr>
              </a:solidFill>
              <a:round/>
            </a:ln>
            <a:effectLst/>
          </c:spPr>
          <c:marker>
            <c:symbol val="none"/>
          </c:marker>
          <c:cat>
            <c:multiLvlStrRef>
              <c:f>'Total Sales'!$A$5:$B$17</c:f>
              <c:multiLvlStrCache>
                <c:ptCount val="13"/>
                <c:lvl>
                  <c:pt idx="0">
                    <c:v>Jul</c:v>
                  </c:pt>
                  <c:pt idx="1">
                    <c:v>Sep</c:v>
                  </c:pt>
                  <c:pt idx="2">
                    <c:v>Oct</c:v>
                  </c:pt>
                  <c:pt idx="3">
                    <c:v>Dec</c:v>
                  </c:pt>
                  <c:pt idx="4">
                    <c:v>Jan</c:v>
                  </c:pt>
                  <c:pt idx="5">
                    <c:v>Feb</c:v>
                  </c:pt>
                  <c:pt idx="6">
                    <c:v>Mar</c:v>
                  </c:pt>
                  <c:pt idx="7">
                    <c:v>Apr</c:v>
                  </c:pt>
                  <c:pt idx="8">
                    <c:v>May</c:v>
                  </c:pt>
                  <c:pt idx="9">
                    <c:v>Jun</c:v>
                  </c:pt>
                  <c:pt idx="10">
                    <c:v>Jul</c:v>
                  </c:pt>
                  <c:pt idx="11">
                    <c:v>Sep</c:v>
                  </c:pt>
                  <c:pt idx="12">
                    <c:v>Oct</c:v>
                  </c:pt>
                </c:lvl>
                <c:lvl>
                  <c:pt idx="0">
                    <c:v>2020</c:v>
                  </c:pt>
                  <c:pt idx="4">
                    <c:v>2021</c:v>
                  </c:pt>
                </c:lvl>
              </c:multiLvlStrCache>
            </c:multiLvlStrRef>
          </c:cat>
          <c:val>
            <c:numRef>
              <c:f>'Total Sales'!$F$5:$F$17</c:f>
              <c:numCache>
                <c:formatCode>#,##0</c:formatCode>
                <c:ptCount val="13"/>
                <c:pt idx="0">
                  <c:v>24.164999999999996</c:v>
                </c:pt>
                <c:pt idx="3">
                  <c:v>13.424999999999997</c:v>
                </c:pt>
                <c:pt idx="4">
                  <c:v>5.3699999999999992</c:v>
                </c:pt>
                <c:pt idx="5">
                  <c:v>10.739999999999998</c:v>
                </c:pt>
                <c:pt idx="8">
                  <c:v>8.0549999999999997</c:v>
                </c:pt>
                <c:pt idx="12">
                  <c:v>10.739999999999998</c:v>
                </c:pt>
              </c:numCache>
            </c:numRef>
          </c:val>
          <c:smooth val="0"/>
          <c:extLst>
            <c:ext xmlns:c16="http://schemas.microsoft.com/office/drawing/2014/chart" uri="{C3380CC4-5D6E-409C-BE32-E72D297353CC}">
              <c16:uniqueId val="{00000005-2166-4F9D-B6C5-9E2AA788E104}"/>
            </c:ext>
          </c:extLst>
        </c:ser>
        <c:dLbls>
          <c:showLegendKey val="0"/>
          <c:showVal val="0"/>
          <c:showCatName val="0"/>
          <c:showSerName val="0"/>
          <c:showPercent val="0"/>
          <c:showBubbleSize val="0"/>
        </c:dLbls>
        <c:smooth val="0"/>
        <c:axId val="2118079759"/>
        <c:axId val="2118079279"/>
      </c:lineChart>
      <c:catAx>
        <c:axId val="2118079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2118079279"/>
        <c:crosses val="autoZero"/>
        <c:auto val="1"/>
        <c:lblAlgn val="ctr"/>
        <c:lblOffset val="100"/>
        <c:noMultiLvlLbl val="0"/>
      </c:catAx>
      <c:valAx>
        <c:axId val="21180792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203214"/>
                    </a:solidFill>
                    <a:latin typeface="+mn-lt"/>
                    <a:ea typeface="+mn-ea"/>
                    <a:cs typeface="+mn-cs"/>
                  </a:defRPr>
                </a:pPr>
                <a:r>
                  <a:rPr lang="en-PH"/>
                  <a:t>USD</a:t>
                </a:r>
              </a:p>
            </c:rich>
          </c:tx>
          <c:layout>
            <c:manualLayout>
              <c:xMode val="edge"/>
              <c:yMode val="edge"/>
              <c:x val="2.3445581533496927E-2"/>
              <c:y val="0.414710615593038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20321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21180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20"/>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solidFill>
            <a:srgbClr val="203214"/>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3214"/>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03214"/>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203214"/>
            </a:solidFill>
            <a:ln w="190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Lenore Messenbird</c:v>
                </c:pt>
                <c:pt idx="1">
                  <c:v>Rudy Farquharson</c:v>
                </c:pt>
                <c:pt idx="2">
                  <c:v>Donica Bonhome</c:v>
                </c:pt>
                <c:pt idx="3">
                  <c:v>Chloette Bernardot</c:v>
                </c:pt>
                <c:pt idx="4">
                  <c:v>Silvana Northeast</c:v>
                </c:pt>
                <c:pt idx="5">
                  <c:v>Nick Brakespear</c:v>
                </c:pt>
              </c:strCache>
            </c:strRef>
          </c:cat>
          <c:val>
            <c:numRef>
              <c:f>'Top 5 Customers'!$B$4:$B$9</c:f>
              <c:numCache>
                <c:formatCode>[$$-409]#,##0</c:formatCode>
                <c:ptCount val="6"/>
                <c:pt idx="0">
                  <c:v>17.91</c:v>
                </c:pt>
                <c:pt idx="1">
                  <c:v>17.91</c:v>
                </c:pt>
                <c:pt idx="2">
                  <c:v>18.225000000000001</c:v>
                </c:pt>
                <c:pt idx="3">
                  <c:v>21.87</c:v>
                </c:pt>
                <c:pt idx="4">
                  <c:v>21.87</c:v>
                </c:pt>
                <c:pt idx="5">
                  <c:v>23.31</c:v>
                </c:pt>
              </c:numCache>
            </c:numRef>
          </c:val>
          <c:extLst>
            <c:ext xmlns:c16="http://schemas.microsoft.com/office/drawing/2014/chart" uri="{C3380CC4-5D6E-409C-BE32-E72D297353CC}">
              <c16:uniqueId val="{00000000-CC1C-4BB9-A577-0AAD3EFDB040}"/>
            </c:ext>
          </c:extLst>
        </c:ser>
        <c:dLbls>
          <c:dLblPos val="outEnd"/>
          <c:showLegendKey val="0"/>
          <c:showVal val="1"/>
          <c:showCatName val="0"/>
          <c:showSerName val="0"/>
          <c:showPercent val="0"/>
          <c:showBubbleSize val="0"/>
        </c:dLbls>
        <c:gapWidth val="182"/>
        <c:axId val="198284255"/>
        <c:axId val="198295295"/>
      </c:barChart>
      <c:catAx>
        <c:axId val="19828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295295"/>
        <c:crosses val="autoZero"/>
        <c:auto val="1"/>
        <c:lblAlgn val="ctr"/>
        <c:lblOffset val="100"/>
        <c:noMultiLvlLbl val="0"/>
      </c:catAx>
      <c:valAx>
        <c:axId val="1982952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28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13"/>
  </c:pivotSource>
  <c:chart>
    <c:title>
      <c:tx>
        <c:rich>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03214"/>
              </a:solidFill>
              <a:latin typeface="+mn-lt"/>
              <a:ea typeface="+mn-ea"/>
              <a:cs typeface="+mn-cs"/>
            </a:defRPr>
          </a:pPr>
          <a:endParaRPr lang="en-US"/>
        </a:p>
      </c:txPr>
    </c:title>
    <c:autoTitleDeleted val="0"/>
    <c:pivotFmts>
      <c:pivotFmt>
        <c:idx val="0"/>
        <c:spPr>
          <a:solidFill>
            <a:srgbClr val="20321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rgbClr val="20321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lumMod val="95000"/>
              </a:schemeClr>
            </a:solidFill>
          </a:ln>
          <a:effectLst/>
        </c:spPr>
      </c:pivotFmt>
      <c:pivotFmt>
        <c:idx val="5"/>
        <c:spPr>
          <a:solidFill>
            <a:schemeClr val="accent6">
              <a:lumMod val="75000"/>
            </a:schemeClr>
          </a:solidFill>
          <a:ln w="25400">
            <a:solidFill>
              <a:schemeClr val="bg1">
                <a:lumMod val="95000"/>
              </a:schemeClr>
            </a:solidFill>
          </a:ln>
          <a:effectLst/>
        </c:spPr>
      </c:pivotFmt>
      <c:pivotFmt>
        <c:idx val="6"/>
        <c:spPr>
          <a:solidFill>
            <a:srgbClr val="203214"/>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bg1">
                <a:lumMod val="95000"/>
              </a:schemeClr>
            </a:solidFill>
          </a:ln>
          <a:effectLst/>
        </c:spPr>
      </c:pivotFmt>
      <c:pivotFmt>
        <c:idx val="8"/>
        <c:spPr>
          <a:solidFill>
            <a:schemeClr val="accent6">
              <a:lumMod val="75000"/>
            </a:schemeClr>
          </a:solidFill>
          <a:ln w="25400">
            <a:solidFill>
              <a:schemeClr val="bg1">
                <a:lumMod val="95000"/>
              </a:schemeClr>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rgbClr val="203214"/>
            </a:solidFill>
            <a:ln w="25400">
              <a:solidFill>
                <a:schemeClr val="bg1">
                  <a:lumMod val="95000"/>
                </a:schemeClr>
              </a:solidFill>
            </a:ln>
            <a:effectLst/>
          </c:spPr>
          <c:invertIfNegative val="0"/>
          <c:dPt>
            <c:idx val="0"/>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1-75C4-4277-86C7-C5E8B553A8B0}"/>
              </c:ext>
            </c:extLst>
          </c:dPt>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3-75C4-4277-86C7-C5E8B553A8B0}"/>
              </c:ext>
            </c:extLst>
          </c:dPt>
          <c:dLbls>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18.509999999999998</c:v>
                </c:pt>
                <c:pt idx="1">
                  <c:v>44.19</c:v>
                </c:pt>
                <c:pt idx="2">
                  <c:v>270.76499999999999</c:v>
                </c:pt>
              </c:numCache>
            </c:numRef>
          </c:val>
          <c:extLst>
            <c:ext xmlns:c16="http://schemas.microsoft.com/office/drawing/2014/chart" uri="{C3380CC4-5D6E-409C-BE32-E72D297353CC}">
              <c16:uniqueId val="{00000004-75C4-4277-86C7-C5E8B553A8B0}"/>
            </c:ext>
          </c:extLst>
        </c:ser>
        <c:dLbls>
          <c:showLegendKey val="0"/>
          <c:showVal val="0"/>
          <c:showCatName val="0"/>
          <c:showSerName val="0"/>
          <c:showPercent val="0"/>
          <c:showBubbleSize val="0"/>
        </c:dLbls>
        <c:gapWidth val="182"/>
        <c:axId val="198305375"/>
        <c:axId val="198302015"/>
      </c:barChart>
      <c:catAx>
        <c:axId val="19830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302015"/>
        <c:crosses val="autoZero"/>
        <c:auto val="1"/>
        <c:lblAlgn val="ctr"/>
        <c:lblOffset val="100"/>
        <c:noMultiLvlLbl val="0"/>
      </c:catAx>
      <c:valAx>
        <c:axId val="198302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crossAx val="1983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0321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20321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290792</xdr:colOff>
      <xdr:row>12</xdr:row>
      <xdr:rowOff>89647</xdr:rowOff>
    </xdr:from>
    <xdr:to>
      <xdr:col>21</xdr:col>
      <xdr:colOff>225137</xdr:colOff>
      <xdr:row>30</xdr:row>
      <xdr:rowOff>123265</xdr:rowOff>
    </xdr:to>
    <xdr:graphicFrame macro="">
      <xdr:nvGraphicFramePr>
        <xdr:cNvPr id="2" name="Chart 1">
          <a:extLst>
            <a:ext uri="{FF2B5EF4-FFF2-40B4-BE49-F238E27FC236}">
              <a16:creationId xmlns:a16="http://schemas.microsoft.com/office/drawing/2014/main" id="{D3B8072E-4025-C9CF-5678-7D1655A9F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286871</xdr:colOff>
      <xdr:row>5</xdr:row>
      <xdr:rowOff>2242</xdr:rowOff>
    </xdr:from>
    <xdr:to>
      <xdr:col>21</xdr:col>
      <xdr:colOff>207818</xdr:colOff>
      <xdr:row>12</xdr:row>
      <xdr:rowOff>40342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2105FA6-5A8C-0C69-51A1-039EEF2F511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775492" y="987587"/>
              <a:ext cx="9035386" cy="141758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xdr:col>
      <xdr:colOff>953844</xdr:colOff>
      <xdr:row>17</xdr:row>
      <xdr:rowOff>121078</xdr:rowOff>
    </xdr:from>
    <xdr:to>
      <xdr:col>4</xdr:col>
      <xdr:colOff>881</xdr:colOff>
      <xdr:row>30</xdr:row>
      <xdr:rowOff>168703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CE69F831-A229-BC8A-BC7D-DEB328B3CFA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008413" y="3471250"/>
              <a:ext cx="1822425" cy="26095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558661</xdr:colOff>
      <xdr:row>18</xdr:row>
      <xdr:rowOff>44192</xdr:rowOff>
    </xdr:from>
    <xdr:to>
      <xdr:col>16</xdr:col>
      <xdr:colOff>561991</xdr:colOff>
      <xdr:row>31</xdr:row>
      <xdr:rowOff>91817</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29CA961-E3CD-643D-EEEA-AC53F9C3ED2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00687" y="3591433"/>
              <a:ext cx="1826218" cy="260952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813895</xdr:colOff>
      <xdr:row>15</xdr:row>
      <xdr:rowOff>177691</xdr:rowOff>
    </xdr:from>
    <xdr:to>
      <xdr:col>12</xdr:col>
      <xdr:colOff>394137</xdr:colOff>
      <xdr:row>21</xdr:row>
      <xdr:rowOff>164224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9960908C-BD1A-1BD7-CF00-2A0908C090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448550" y="3133725"/>
              <a:ext cx="4079984" cy="11689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659946</xdr:colOff>
      <xdr:row>8</xdr:row>
      <xdr:rowOff>70757</xdr:rowOff>
    </xdr:from>
    <xdr:to>
      <xdr:col>11</xdr:col>
      <xdr:colOff>578303</xdr:colOff>
      <xdr:row>22</xdr:row>
      <xdr:rowOff>146957</xdr:rowOff>
    </xdr:to>
    <xdr:graphicFrame macro="">
      <xdr:nvGraphicFramePr>
        <xdr:cNvPr id="7" name="Chart 6">
          <a:extLst>
            <a:ext uri="{FF2B5EF4-FFF2-40B4-BE49-F238E27FC236}">
              <a16:creationId xmlns:a16="http://schemas.microsoft.com/office/drawing/2014/main" id="{A63979C0-C831-524E-0F23-926F948D6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238124</xdr:colOff>
      <xdr:row>8</xdr:row>
      <xdr:rowOff>70757</xdr:rowOff>
    </xdr:from>
    <xdr:to>
      <xdr:col>11</xdr:col>
      <xdr:colOff>156481</xdr:colOff>
      <xdr:row>22</xdr:row>
      <xdr:rowOff>146957</xdr:rowOff>
    </xdr:to>
    <xdr:graphicFrame macro="">
      <xdr:nvGraphicFramePr>
        <xdr:cNvPr id="3" name="Chart 2">
          <a:extLst>
            <a:ext uri="{FF2B5EF4-FFF2-40B4-BE49-F238E27FC236}">
              <a16:creationId xmlns:a16="http://schemas.microsoft.com/office/drawing/2014/main" id="{2A9A8454-B1F3-B882-4014-3B60F14B4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57150</xdr:rowOff>
    </xdr:from>
    <xdr:to>
      <xdr:col>23</xdr:col>
      <xdr:colOff>484909</xdr:colOff>
      <xdr:row>4</xdr:row>
      <xdr:rowOff>108857</xdr:rowOff>
    </xdr:to>
    <xdr:sp macro="" textlink="">
      <xdr:nvSpPr>
        <xdr:cNvPr id="2" name="Rectangle 1">
          <a:extLst>
            <a:ext uri="{FF2B5EF4-FFF2-40B4-BE49-F238E27FC236}">
              <a16:creationId xmlns:a16="http://schemas.microsoft.com/office/drawing/2014/main" id="{DC6B3AC4-CB15-D78E-8073-F26C61BF3875}"/>
            </a:ext>
          </a:extLst>
        </xdr:cNvPr>
        <xdr:cNvSpPr/>
      </xdr:nvSpPr>
      <xdr:spPr>
        <a:xfrm>
          <a:off x="130752" y="109105"/>
          <a:ext cx="13810384" cy="623207"/>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2400" b="1"/>
            <a:t>COFFEE</a:t>
          </a:r>
          <a:r>
            <a:rPr lang="en-PH" sz="2400" b="1" baseline="0"/>
            <a:t> SALES DASHBOARD</a:t>
          </a:r>
          <a:endParaRPr lang="en-PH" sz="2400" b="1"/>
        </a:p>
      </xdr:txBody>
    </xdr:sp>
    <xdr:clientData/>
  </xdr:twoCellAnchor>
  <xdr:twoCellAnchor>
    <xdr:from>
      <xdr:col>1</xdr:col>
      <xdr:colOff>29037</xdr:colOff>
      <xdr:row>14</xdr:row>
      <xdr:rowOff>68035</xdr:rowOff>
    </xdr:from>
    <xdr:to>
      <xdr:col>15</xdr:col>
      <xdr:colOff>505321</xdr:colOff>
      <xdr:row>36</xdr:row>
      <xdr:rowOff>137307</xdr:rowOff>
    </xdr:to>
    <xdr:graphicFrame macro="">
      <xdr:nvGraphicFramePr>
        <xdr:cNvPr id="3" name="Chart 2">
          <a:extLst>
            <a:ext uri="{FF2B5EF4-FFF2-40B4-BE49-F238E27FC236}">
              <a16:creationId xmlns:a16="http://schemas.microsoft.com/office/drawing/2014/main" id="{88266C0C-1362-44DF-9023-A25DCEE0E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11507</xdr:colOff>
      <xdr:row>4</xdr:row>
      <xdr:rowOff>149679</xdr:rowOff>
    </xdr:from>
    <xdr:to>
      <xdr:col>15</xdr:col>
      <xdr:colOff>474393</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CC80DBA-7212-4CE3-B80F-7B88D49CEA0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364" y="775608"/>
              <a:ext cx="9035386" cy="1755321"/>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15</xdr:col>
      <xdr:colOff>530679</xdr:colOff>
      <xdr:row>9</xdr:row>
      <xdr:rowOff>7164</xdr:rowOff>
    </xdr:from>
    <xdr:to>
      <xdr:col>19</xdr:col>
      <xdr:colOff>435428</xdr:colOff>
      <xdr:row>14</xdr:row>
      <xdr:rowOff>17318</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9FE0056B-C119-4CC5-981D-BE3CD611728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212036" y="1585593"/>
              <a:ext cx="2354035" cy="96265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462643</xdr:colOff>
      <xdr:row>9</xdr:row>
      <xdr:rowOff>4882</xdr:rowOff>
    </xdr:from>
    <xdr:to>
      <xdr:col>23</xdr:col>
      <xdr:colOff>498242</xdr:colOff>
      <xdr:row>14</xdr:row>
      <xdr:rowOff>9525</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DCCFD272-B269-4E28-A0E8-8AE75AD9E30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593286" y="1583311"/>
              <a:ext cx="2484885" cy="95714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541815</xdr:colOff>
      <xdr:row>4</xdr:row>
      <xdr:rowOff>173102</xdr:rowOff>
    </xdr:from>
    <xdr:to>
      <xdr:col>23</xdr:col>
      <xdr:colOff>489857</xdr:colOff>
      <xdr:row>8</xdr:row>
      <xdr:rowOff>163285</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2B59A2D6-49BF-43ED-AD3D-DC0CB4BFC0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23172" y="799031"/>
              <a:ext cx="4846614" cy="75218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557892</xdr:colOff>
      <xdr:row>25</xdr:row>
      <xdr:rowOff>136071</xdr:rowOff>
    </xdr:from>
    <xdr:to>
      <xdr:col>23</xdr:col>
      <xdr:colOff>476249</xdr:colOff>
      <xdr:row>36</xdr:row>
      <xdr:rowOff>130628</xdr:rowOff>
    </xdr:to>
    <xdr:graphicFrame macro="">
      <xdr:nvGraphicFramePr>
        <xdr:cNvPr id="8" name="Chart 7">
          <a:extLst>
            <a:ext uri="{FF2B5EF4-FFF2-40B4-BE49-F238E27FC236}">
              <a16:creationId xmlns:a16="http://schemas.microsoft.com/office/drawing/2014/main" id="{0212B07F-1E87-4553-9E3D-0977E7A4E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544286</xdr:colOff>
      <xdr:row>14</xdr:row>
      <xdr:rowOff>68036</xdr:rowOff>
    </xdr:from>
    <xdr:to>
      <xdr:col>23</xdr:col>
      <xdr:colOff>462642</xdr:colOff>
      <xdr:row>25</xdr:row>
      <xdr:rowOff>81641</xdr:rowOff>
    </xdr:to>
    <xdr:graphicFrame macro="">
      <xdr:nvGraphicFramePr>
        <xdr:cNvPr id="9" name="Chart 8">
          <a:extLst>
            <a:ext uri="{FF2B5EF4-FFF2-40B4-BE49-F238E27FC236}">
              <a16:creationId xmlns:a16="http://schemas.microsoft.com/office/drawing/2014/main" id="{007603C3-1B63-44D2-A67F-B51064CCB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en Maten" refreshedDate="45571.988153240738" createdVersion="8" refreshedVersion="8" minRefreshableVersion="3" recordCount="1000" xr:uid="{F875FFCC-AEFE-40C3-AE29-E322784CE566}">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81105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587CCA-00D0-4D55-9BCF-33827B81F251}"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1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h="1" x="2"/>
        <item x="1"/>
        <item h="1" x="0"/>
      </items>
    </pivotField>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3">
    <i>
      <x v="2"/>
      <x v="7"/>
    </i>
    <i r="1">
      <x v="9"/>
    </i>
    <i r="1">
      <x v="10"/>
    </i>
    <i r="1">
      <x v="12"/>
    </i>
    <i>
      <x v="3"/>
      <x v="1"/>
    </i>
    <i r="1">
      <x v="2"/>
    </i>
    <i r="1">
      <x v="3"/>
    </i>
    <i r="1">
      <x v="4"/>
    </i>
    <i r="1">
      <x v="5"/>
    </i>
    <i r="1">
      <x v="6"/>
    </i>
    <i r="1">
      <x v="7"/>
    </i>
    <i r="1">
      <x v="9"/>
    </i>
    <i r="1">
      <x v="10"/>
    </i>
  </rowItems>
  <colFields count="1">
    <field x="13"/>
  </colFields>
  <colItems count="4">
    <i>
      <x/>
    </i>
    <i>
      <x v="1"/>
    </i>
    <i>
      <x v="2"/>
    </i>
    <i>
      <x v="3"/>
    </i>
  </colItems>
  <dataFields count="1">
    <dataField name="Sum of Sales" fld="12" baseField="15" baseItem="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1" name="Order Date">
      <autoFilter ref="A1">
        <filterColumn colId="0">
          <customFilters and="1">
            <customFilter operator="greaterThanOrEqual" val="44013"/>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FD804-1110-4B41-B67E-942898460876}"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9">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1"/>
          </reference>
        </references>
      </pivotArea>
    </chartFormat>
    <chartFormat chart="12" format="5">
      <pivotArea type="data" outline="0" fieldPosition="0">
        <references count="2">
          <reference field="4294967294" count="1" selected="0">
            <x v="0"/>
          </reference>
          <reference field="7"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4013"/>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3508B-A2CA-4EA9-9394-4210137D7A14}" name="PivotTable2"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h="1" x="2"/>
        <item x="1"/>
        <item h="1" x="0"/>
      </items>
    </pivotField>
    <pivotField compact="0" numFmtId="167" outline="0" showAll="0" defaultSubtotal="0">
      <items count="4">
        <item x="3"/>
        <item h="1"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532"/>
    </i>
    <i>
      <x v="753"/>
    </i>
    <i>
      <x v="258"/>
    </i>
    <i>
      <x v="168"/>
    </i>
    <i>
      <x v="796"/>
    </i>
    <i>
      <x v="653"/>
    </i>
  </rowItems>
  <colItems count="1">
    <i/>
  </colItems>
  <dataFields count="1">
    <dataField name="Sum of Sales" fld="12" baseField="7" baseItem="1" numFmtId="169"/>
  </dataFields>
  <chartFormats count="4">
    <chartFormat chart="4"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0" name="Order Date">
      <autoFilter ref="A1">
        <filterColumn colId="0">
          <customFilters and="1">
            <customFilter operator="greaterThanOrEqual" val="44013"/>
            <customFilter operator="lessThanOrEqual" val="44500"/>
          </customFilters>
        </filterColumn>
      </autoFilter>
      <extLst>
        <ext xmlns:x15="http://schemas.microsoft.com/office/spreadsheetml/2010/11/main" uri="{0605FD5F-26C8-4aeb-8148-2DB25E43C511}">
          <x15:pivotFilter useWholeDay="1"/>
        </ext>
      </extLst>
    </filter>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350BE56-B324-47A2-918E-3926188CF191}" sourceName="Size">
  <pivotTables>
    <pivotTable tabId="19" name="PivotTable2"/>
    <pivotTable tabId="20" name="PivotTable2"/>
    <pivotTable tabId="21" name="PivotTable2"/>
  </pivotTables>
  <data>
    <tabular pivotCacheId="1848110597">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71D3B39-F9F5-447B-9FA5-3537BA1A5D02}" sourceName="Loyalty Card">
  <pivotTables>
    <pivotTable tabId="19" name="PivotTable2"/>
    <pivotTable tabId="20" name="PivotTable2"/>
    <pivotTable tabId="21" name="PivotTable2"/>
  </pivotTables>
  <data>
    <tabular pivotCacheId="1848110597">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F054998-B1C3-4E58-89D9-938B7409FF7E}" sourceName="Roast Type Name">
  <pivotTables>
    <pivotTable tabId="19" name="PivotTable2"/>
    <pivotTable tabId="20" name="PivotTable2"/>
    <pivotTable tabId="21" name="PivotTable2"/>
  </pivotTables>
  <data>
    <tabular pivotCacheId="1848110597">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BE0F4B-37E3-4A90-BF82-8BA31E45EF62}" cache="Slicer_Size" caption="Size" columnCount="2" style="tech1011" rowHeight="241300"/>
  <slicer name="Loyalty Card" xr10:uid="{8D8D8BE5-B32E-4083-B5CC-3437C40D1BF4}" cache="Slicer_Loyalty_Card" caption="Loyalty Card" style="tech1011" rowHeight="241300"/>
  <slicer name="Roast Type Name" xr10:uid="{7058F714-5613-447D-BF88-343EE45314E8}" cache="Slicer_Roast_Type_Name" caption="Roast Type Name" columnCount="3" style="tech101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19173EB-EC1B-42B1-B83F-88BD9097BD18}" cache="Slicer_Size" caption="Size" columnCount="2" style="tech1011" rowHeight="241300"/>
  <slicer name="Loyalty Card 1" xr10:uid="{5E43FA08-A919-453B-8B91-63712FF915B2}" cache="Slicer_Loyalty_Card" caption="Loyalty Card" style="tech1011" rowHeight="241300"/>
  <slicer name="Roast Type Name 1" xr10:uid="{046198AB-8209-49A1-AE86-DE4192A983F9}" cache="Slicer_Roast_Type_Name" caption="Roast Type Name" columnCount="3" style="tech10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3E5BCA-5FD0-4863-AC12-1F010CCAE257}" name="Table1" displayName="Table1" ref="A1:P1001" totalsRowShown="0" headerRowDxfId="5">
  <autoFilter ref="A1:P1001" xr:uid="{DB3E5BCA-5FD0-4863-AC12-1F010CCAE257}"/>
  <tableColumns count="16">
    <tableColumn id="1" xr3:uid="{F118A20A-44A7-47BB-BD49-AD3DAC102AC3}" name="Order ID" dataDxfId="15"/>
    <tableColumn id="2" xr3:uid="{78F40A5D-D7BE-469C-9E18-21FBA2BEB7F4}" name="Order Date" dataDxfId="14"/>
    <tableColumn id="3" xr3:uid="{F0E34929-E584-44C6-9F01-AEC9B9B45E1E}" name="Customer ID" dataDxfId="13"/>
    <tableColumn id="4" xr3:uid="{1A19F821-38D4-418A-B8E7-C318A48DD03C}" name="Product ID"/>
    <tableColumn id="5" xr3:uid="{8FFE7EA8-58D2-44B6-BA56-1B9087EED595}" name="Quantity" dataDxfId="12"/>
    <tableColumn id="6" xr3:uid="{A8C7158C-FD50-40B0-9C26-B87ECE5869AD}" name="Customer Name" dataDxfId="11">
      <calculatedColumnFormula>_xlfn.XLOOKUP(C2,customers!$A$1:$A$1001,customers!$B$1:$B$1001,,0)</calculatedColumnFormula>
    </tableColumn>
    <tableColumn id="7" xr3:uid="{9D8FDE57-81E0-45FE-A479-314BE89127B3}" name="Email" dataDxfId="10">
      <calculatedColumnFormula>IF(_xlfn.XLOOKUP(C2,customers!$A$1:$A$1001,customers!$C$1:$C$1001,,0)=0,"",_xlfn.XLOOKUP(C2,customers!$A$1:$A$1001,customers!$C$1:$C$1001,,0))</calculatedColumnFormula>
    </tableColumn>
    <tableColumn id="8" xr3:uid="{B0A41BE8-4B09-4741-8F29-24B66944AC24}" name="Country" dataDxfId="9">
      <calculatedColumnFormula>_xlfn.XLOOKUP(C2,customers!$A$1:$A$1001,customers!$G$1:$G$1001,,0)</calculatedColumnFormula>
    </tableColumn>
    <tableColumn id="9" xr3:uid="{91939244-641B-43A4-8E38-7C137C5C5960}" name="Coffee Type">
      <calculatedColumnFormula>INDEX(products!$A$1:$G$49,MATCH(orders!$D2,products!$A$1:$A$49,0),MATCH(orders!I$1,products!$A$1:$G$1,0))</calculatedColumnFormula>
    </tableColumn>
    <tableColumn id="10" xr3:uid="{9991AB65-9792-4F71-B591-2FF8A86C4B8C}" name="Roast Type">
      <calculatedColumnFormula>INDEX(products!$A$1:$G$49,MATCH(orders!$D2,products!$A$1:$A$49,0),MATCH(orders!J$1,products!$A$1:$G$1,0))</calculatedColumnFormula>
    </tableColumn>
    <tableColumn id="11" xr3:uid="{0381ECB3-1271-49E6-B3C5-1EE72DAE4B27}" name="Size" dataDxfId="8">
      <calculatedColumnFormula>INDEX(products!$A$1:$G$49,MATCH(orders!$D2,products!$A$1:$A$49,0),MATCH(orders!K$1,products!$A$1:$G$1,0))</calculatedColumnFormula>
    </tableColumn>
    <tableColumn id="12" xr3:uid="{729DAC48-5A91-41BF-BEFB-70F4EE3E5232}" name="Unit Price" dataDxfId="7">
      <calculatedColumnFormula>INDEX(products!$A$1:$G$49,MATCH(orders!$D2,products!$A$1:$A$49,0),MATCH(orders!L$1,products!$A$1:$G$1,0))</calculatedColumnFormula>
    </tableColumn>
    <tableColumn id="13" xr3:uid="{6CC30D1D-FF98-4AD4-9F6E-9FA2FA8B94B1}" name="Sales" dataDxfId="6">
      <calculatedColumnFormula>L2*E2</calculatedColumnFormula>
    </tableColumn>
    <tableColumn id="14" xr3:uid="{79F26DC9-0C52-4A4A-8575-796808E4F729}" name="Coffee Type Name">
      <calculatedColumnFormula>IF(I2 = "Rob", "Robusta",IF(I2 = "Exc","Excelsa",IF(I2 = "Ara", "Arabica",IF(I2 = "Lib","Liberica",""))))</calculatedColumnFormula>
    </tableColumn>
    <tableColumn id="15" xr3:uid="{BF30F5C8-5D32-4FE5-BA66-F79E4CB7BFAE}" name="Roast Type Name">
      <calculatedColumnFormula>IF(J2 = "M", "Medium",IF(J2 = "L", "Light",IF(J2 = "D", "Dark", "")))</calculatedColumnFormula>
    </tableColumn>
    <tableColumn id="16" xr3:uid="{1B9E7CED-8E81-4242-B80C-5658CED4AD50}" name="Loyalty Card" dataDxfId="2">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0E8F82F-18D5-43AF-8471-C4C1EFEC6FE6}" sourceName="Order Date">
  <pivotTables>
    <pivotTable tabId="19" name="PivotTable2"/>
    <pivotTable tabId="20" name="PivotTable2"/>
    <pivotTable tabId="21" name="PivotTable2"/>
  </pivotTables>
  <state minimalRefreshVersion="6" lastRefreshVersion="6" pivotCacheId="1848110597" filterType="dateBetween">
    <selection startDate="2020-07-01T00:00:00" endDate="2021-10-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EC85B8-88B8-4C7F-9737-6CCD2544A263}" cache="NativeTimeline_Order_Date" caption="Order Date" level="2" selectionLevel="2" scrollPosition="2019-01-01T00:00:00" style="Tech10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A978A5F-A866-4B81-8CC4-9A164A38AC46}" cache="NativeTimeline_Order_Date" caption="Order Date" level="2" selectionLevel="2" scrollPosition="2020-06-11T00:00:00" style="Tech10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5C92C-C7E1-40C2-A26B-6B5387296378}">
  <dimension ref="A3:P17"/>
  <sheetViews>
    <sheetView topLeftCell="A5" zoomScale="58" zoomScaleNormal="58" workbookViewId="0">
      <selection activeCell="R7" sqref="R7"/>
    </sheetView>
  </sheetViews>
  <sheetFormatPr defaultRowHeight="15" x14ac:dyDescent="0.25"/>
  <cols>
    <col min="1" max="1" width="13.140625" bestFit="1" customWidth="1"/>
    <col min="2" max="2" width="32.7109375" bestFit="1" customWidth="1"/>
    <col min="3" max="3" width="29.7109375" bestFit="1" customWidth="1"/>
    <col min="4" max="4" width="11.7109375" bestFit="1" customWidth="1"/>
    <col min="5" max="5" width="12" bestFit="1" customWidth="1"/>
    <col min="6" max="6" width="12.7109375" bestFit="1" customWidth="1"/>
  </cols>
  <sheetData>
    <row r="3" spans="1:16" x14ac:dyDescent="0.25">
      <c r="A3" s="6" t="s">
        <v>6216</v>
      </c>
      <c r="C3" s="6" t="s">
        <v>6196</v>
      </c>
    </row>
    <row r="4" spans="1:16" x14ac:dyDescent="0.25">
      <c r="A4" s="6" t="s">
        <v>6204</v>
      </c>
      <c r="B4" s="6" t="s">
        <v>6205</v>
      </c>
      <c r="C4" t="s">
        <v>6200</v>
      </c>
      <c r="D4" t="s">
        <v>6201</v>
      </c>
      <c r="E4" t="s">
        <v>6202</v>
      </c>
      <c r="F4" t="s">
        <v>6203</v>
      </c>
    </row>
    <row r="5" spans="1:16" x14ac:dyDescent="0.25">
      <c r="A5" t="s">
        <v>6198</v>
      </c>
      <c r="B5" t="s">
        <v>6212</v>
      </c>
      <c r="C5" s="7">
        <v>17.91</v>
      </c>
      <c r="D5" s="7"/>
      <c r="E5" s="7"/>
      <c r="F5" s="7">
        <v>24.164999999999996</v>
      </c>
    </row>
    <row r="6" spans="1:16" x14ac:dyDescent="0.25">
      <c r="B6" t="s">
        <v>6213</v>
      </c>
      <c r="C6" s="7">
        <v>17.91</v>
      </c>
      <c r="D6" s="7"/>
      <c r="E6" s="7">
        <v>15.54</v>
      </c>
      <c r="F6" s="7"/>
    </row>
    <row r="7" spans="1:16" x14ac:dyDescent="0.25">
      <c r="B7" t="s">
        <v>6214</v>
      </c>
      <c r="C7" s="7"/>
      <c r="D7" s="7"/>
      <c r="E7" s="7">
        <v>11.654999999999999</v>
      </c>
      <c r="F7" s="7"/>
    </row>
    <row r="8" spans="1:16" x14ac:dyDescent="0.25">
      <c r="B8" t="s">
        <v>6215</v>
      </c>
      <c r="C8" s="7">
        <v>8.9550000000000001</v>
      </c>
      <c r="D8" s="7">
        <v>14.58</v>
      </c>
      <c r="E8" s="7">
        <v>23.31</v>
      </c>
      <c r="F8" s="7">
        <v>13.424999999999997</v>
      </c>
    </row>
    <row r="9" spans="1:16" x14ac:dyDescent="0.25">
      <c r="A9" t="s">
        <v>6199</v>
      </c>
      <c r="B9" t="s">
        <v>6206</v>
      </c>
      <c r="C9" s="7"/>
      <c r="D9" s="7"/>
      <c r="E9" s="7">
        <v>31.08</v>
      </c>
      <c r="F9" s="7">
        <v>5.3699999999999992</v>
      </c>
    </row>
    <row r="10" spans="1:16" x14ac:dyDescent="0.25">
      <c r="B10" t="s">
        <v>6207</v>
      </c>
      <c r="C10" s="7"/>
      <c r="D10" s="7"/>
      <c r="E10" s="7">
        <v>7.77</v>
      </c>
      <c r="F10" s="7">
        <v>10.739999999999998</v>
      </c>
      <c r="P10" t="s">
        <v>6217</v>
      </c>
    </row>
    <row r="11" spans="1:16" x14ac:dyDescent="0.25">
      <c r="B11" t="s">
        <v>6208</v>
      </c>
      <c r="C11" s="7"/>
      <c r="D11" s="7">
        <v>7.29</v>
      </c>
      <c r="E11" s="7"/>
      <c r="F11" s="7"/>
    </row>
    <row r="12" spans="1:16" x14ac:dyDescent="0.25">
      <c r="B12" t="s">
        <v>6209</v>
      </c>
      <c r="C12" s="7"/>
      <c r="D12" s="7">
        <v>3.645</v>
      </c>
      <c r="E12" s="7"/>
      <c r="F12" s="7"/>
    </row>
    <row r="13" spans="1:16" x14ac:dyDescent="0.25">
      <c r="B13" t="s">
        <v>6210</v>
      </c>
      <c r="C13" s="7">
        <v>11.94</v>
      </c>
      <c r="D13" s="7">
        <v>21.87</v>
      </c>
      <c r="E13" s="7">
        <v>3.8849999999999998</v>
      </c>
      <c r="F13" s="7">
        <v>8.0549999999999997</v>
      </c>
    </row>
    <row r="14" spans="1:16" x14ac:dyDescent="0.25">
      <c r="B14" t="s">
        <v>6211</v>
      </c>
      <c r="C14" s="7"/>
      <c r="D14" s="7">
        <v>32.805</v>
      </c>
      <c r="E14" s="7"/>
      <c r="F14" s="7"/>
    </row>
    <row r="15" spans="1:16" x14ac:dyDescent="0.25">
      <c r="B15" t="s">
        <v>6212</v>
      </c>
      <c r="C15" s="7"/>
      <c r="D15" s="7">
        <v>21.87</v>
      </c>
      <c r="E15" s="7"/>
      <c r="F15" s="7"/>
    </row>
    <row r="16" spans="1:16" x14ac:dyDescent="0.25">
      <c r="B16" t="s">
        <v>6213</v>
      </c>
      <c r="C16" s="7">
        <v>8.9550000000000001</v>
      </c>
      <c r="D16" s="7"/>
      <c r="E16" s="7"/>
      <c r="F16" s="7"/>
    </row>
    <row r="17" spans="2:6" x14ac:dyDescent="0.25">
      <c r="B17" t="s">
        <v>6214</v>
      </c>
      <c r="C17" s="7"/>
      <c r="D17" s="7"/>
      <c r="E17" s="7"/>
      <c r="F17" s="7">
        <v>10.739999999999998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75F1F-F75F-431E-BAF7-4087BAEF0C1D}">
  <dimension ref="A3:P10"/>
  <sheetViews>
    <sheetView zoomScale="70" zoomScaleNormal="70" workbookViewId="0">
      <selection activeCell="G32" sqref="G32"/>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5" width="11.140625" bestFit="1" customWidth="1"/>
    <col min="6" max="6" width="12.7109375" bestFit="1" customWidth="1"/>
  </cols>
  <sheetData>
    <row r="3" spans="1:16" x14ac:dyDescent="0.25">
      <c r="A3" s="6" t="s">
        <v>7</v>
      </c>
      <c r="B3" t="s">
        <v>6216</v>
      </c>
    </row>
    <row r="4" spans="1:16" x14ac:dyDescent="0.25">
      <c r="A4" t="s">
        <v>28</v>
      </c>
      <c r="B4" s="8">
        <v>18.509999999999998</v>
      </c>
    </row>
    <row r="5" spans="1:16" x14ac:dyDescent="0.25">
      <c r="A5" t="s">
        <v>318</v>
      </c>
      <c r="B5" s="8">
        <v>44.19</v>
      </c>
    </row>
    <row r="6" spans="1:16" x14ac:dyDescent="0.25">
      <c r="A6" t="s">
        <v>19</v>
      </c>
      <c r="B6" s="8">
        <v>270.76499999999999</v>
      </c>
    </row>
    <row r="10" spans="1:16" x14ac:dyDescent="0.25">
      <c r="P10" t="s">
        <v>6217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8993-C298-4A62-9249-BAB055DA0E22}">
  <dimension ref="A3:P10"/>
  <sheetViews>
    <sheetView zoomScale="70" zoomScaleNormal="70" workbookViewId="0">
      <selection activeCell="B5" sqref="B5"/>
    </sheetView>
  </sheetViews>
  <sheetFormatPr defaultRowHeight="15" x14ac:dyDescent="0.25"/>
  <cols>
    <col min="1" max="1" width="22.85546875" bestFit="1" customWidth="1"/>
    <col min="2" max="2" width="16.7109375" bestFit="1" customWidth="1"/>
    <col min="3" max="3" width="10.5703125" bestFit="1" customWidth="1"/>
    <col min="4" max="4" width="11" bestFit="1" customWidth="1"/>
    <col min="5" max="5" width="11.140625" bestFit="1" customWidth="1"/>
    <col min="6" max="6" width="12.7109375" bestFit="1" customWidth="1"/>
  </cols>
  <sheetData>
    <row r="3" spans="1:16" x14ac:dyDescent="0.25">
      <c r="A3" s="6" t="s">
        <v>4</v>
      </c>
      <c r="B3" t="s">
        <v>6216</v>
      </c>
    </row>
    <row r="4" spans="1:16" x14ac:dyDescent="0.25">
      <c r="A4" t="s">
        <v>2668</v>
      </c>
      <c r="B4" s="8">
        <v>17.91</v>
      </c>
    </row>
    <row r="5" spans="1:16" x14ac:dyDescent="0.25">
      <c r="A5" t="s">
        <v>1020</v>
      </c>
      <c r="B5" s="8">
        <v>17.91</v>
      </c>
    </row>
    <row r="6" spans="1:16" x14ac:dyDescent="0.25">
      <c r="A6" t="s">
        <v>2315</v>
      </c>
      <c r="B6" s="8">
        <v>18.225000000000001</v>
      </c>
    </row>
    <row r="7" spans="1:16" x14ac:dyDescent="0.25">
      <c r="A7" t="s">
        <v>6037</v>
      </c>
      <c r="B7" s="8">
        <v>21.87</v>
      </c>
    </row>
    <row r="8" spans="1:16" x14ac:dyDescent="0.25">
      <c r="A8" t="s">
        <v>2000</v>
      </c>
      <c r="B8" s="8">
        <v>21.87</v>
      </c>
    </row>
    <row r="9" spans="1:16" x14ac:dyDescent="0.25">
      <c r="A9" t="s">
        <v>3601</v>
      </c>
      <c r="B9" s="8">
        <v>23.31</v>
      </c>
    </row>
    <row r="10" spans="1:16" x14ac:dyDescent="0.25">
      <c r="P10" t="s">
        <v>6217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564EF-EB94-452E-AFED-1220E58C46F4}">
  <dimension ref="A1"/>
  <sheetViews>
    <sheetView tabSelected="1" zoomScale="70" zoomScaleNormal="70" workbookViewId="0">
      <selection activeCell="Z24" sqref="Z24"/>
    </sheetView>
  </sheetViews>
  <sheetFormatPr defaultRowHeight="15" x14ac:dyDescent="0.25"/>
  <cols>
    <col min="1" max="1" width="1.7109375" customWidth="1"/>
  </cols>
  <sheetData>
    <row r="1" customFormat="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85" zoomScaleNormal="85" workbookViewId="0">
      <selection activeCell="P1" sqref="P1"/>
    </sheetView>
  </sheetViews>
  <sheetFormatPr defaultRowHeight="15" x14ac:dyDescent="0.25"/>
  <cols>
    <col min="1" max="1" width="16.5703125" bestFit="1" customWidth="1"/>
    <col min="2" max="2" width="12.42578125" customWidth="1"/>
    <col min="3" max="3" width="17.42578125" bestFit="1" customWidth="1"/>
    <col min="4" max="4" width="11.7109375" customWidth="1"/>
    <col min="5" max="5" width="10.42578125" customWidth="1"/>
    <col min="6" max="6" width="25" bestFit="1" customWidth="1"/>
    <col min="7" max="7" width="40.42578125" bestFit="1" customWidth="1"/>
    <col min="8" max="8" width="16" bestFit="1" customWidth="1"/>
    <col min="9" max="9" width="13.140625" customWidth="1"/>
    <col min="10" max="10" width="12.42578125" customWidth="1"/>
    <col min="11" max="11" width="6.5703125" customWidth="1"/>
    <col min="12" max="12" width="11.28515625" customWidth="1"/>
    <col min="13" max="13" width="8.85546875" bestFit="1" customWidth="1"/>
    <col min="14" max="14" width="18.7109375" customWidth="1"/>
    <col min="15" max="15" width="18" customWidth="1"/>
    <col min="16" max="16" width="14.1406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 = "Rob", "Robusta",IF(I2 = "Exc","Excelsa",IF(I2 = "Ara", "Arabica",IF(I2 = "Lib","Liberica",""))))</f>
        <v>Robusta</v>
      </c>
      <c r="O2" t="str">
        <f>IF(J2 = "M", "Medium",IF(J2 = "L", "Light",IF(J2 = "D", "Dark", "")))</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 = "Rob", "Robusta",IF(I3 = "Exc","Excelsa",IF(I3 = "Ara", "Arabica",IF(I3 = "Lib","Liberica",""))))</f>
        <v>Excelsa</v>
      </c>
      <c r="O3" t="str">
        <f t="shared" ref="O3:O66" si="2">IF(J3 = "M", "Medium",IF(J3 = "L", "Light",IF(J3 = "D", "Dark", "")))</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 = "Rob", "Robusta",IF(I67 = "Exc","Excelsa",IF(I67 = "Ara", "Arabica",IF(I67 = "Lib","Liberica",""))))</f>
        <v>Robusta</v>
      </c>
      <c r="O67" t="str">
        <f t="shared" ref="O67:O130" si="5">IF(J67 = "M", "Medium",IF(J67 = "L", "Light",IF(J67 = "D", "Dark", "")))</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 = "Rob", "Robusta",IF(I131 = "Exc","Excelsa",IF(I131 = "Ara", "Arabica",IF(I131 = "Lib","Liberica",""))))</f>
        <v>Excelsa</v>
      </c>
      <c r="O131" t="str">
        <f t="shared" ref="O131:O194" si="8">IF(J131 = "M", "Medium",IF(J131 = "L", "Light",IF(J131 = "D", "Dark", "")))</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 = "Rob", "Robusta",IF(I195 = "Exc","Excelsa",IF(I195 = "Ara", "Arabica",IF(I195 = "Lib","Liberica",""))))</f>
        <v>Excelsa</v>
      </c>
      <c r="O195" t="str">
        <f t="shared" ref="O195:O258" si="11">IF(J195 = "M", "Medium",IF(J195 = "L", "Light",IF(J195 = "D", "Dark", "")))</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 = "Rob", "Robusta",IF(I259 = "Exc","Excelsa",IF(I259 = "Ara", "Arabica",IF(I259 = "Lib","Liberica",""))))</f>
        <v>Excelsa</v>
      </c>
      <c r="O259" t="str">
        <f t="shared" ref="O259:O322" si="14">IF(J259 = "M", "Medium",IF(J259 = "L", "Light",IF(J259 = "D", "Dark", "")))</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 = "Rob", "Robusta",IF(I323 = "Exc","Excelsa",IF(I323 = "Ara", "Arabica",IF(I323 = "Lib","Liberica",""))))</f>
        <v>Arabica</v>
      </c>
      <c r="O323" t="str">
        <f t="shared" ref="O323:O386" si="17">IF(J323 = "M", "Medium",IF(J323 = "L", "Light",IF(J323 = "D", "Dark", "")))</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 = "Rob", "Robusta",IF(I387 = "Exc","Excelsa",IF(I387 = "Ara", "Arabica",IF(I387 = "Lib","Liberica",""))))</f>
        <v>Liberica</v>
      </c>
      <c r="O387" t="str">
        <f t="shared" ref="O387:O450" si="20">IF(J387 = "M", "Medium",IF(J387 = "L", "Light",IF(J387 = "D", "Dark", "")))</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 = "Rob", "Robusta",IF(I451 = "Exc","Excelsa",IF(I451 = "Ara", "Arabica",IF(I451 = "Lib","Liberica",""))))</f>
        <v>Robusta</v>
      </c>
      <c r="O451" t="str">
        <f t="shared" ref="O451:O514" si="23">IF(J451 = "M", "Medium",IF(J451 = "L", "Light",IF(J451 = "D", "Dark", "")))</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 = "Rob", "Robusta",IF(I515 = "Exc","Excelsa",IF(I515 = "Ara", "Arabica",IF(I515 = "Lib","Liberica",""))))</f>
        <v>Liberica</v>
      </c>
      <c r="O515" t="str">
        <f t="shared" ref="O515:O578" si="26">IF(J515 = "M", "Medium",IF(J515 = "L", "Light",IF(J515 = "D", "Dark", "")))</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 = "Rob", "Robusta",IF(I579 = "Exc","Excelsa",IF(I579 = "Ara", "Arabica",IF(I579 = "Lib","Liberica",""))))</f>
        <v>Liberica</v>
      </c>
      <c r="O579" t="str">
        <f t="shared" ref="O579:O642" si="29">IF(J579 = "M", "Medium",IF(J579 = "L", "Light",IF(J579 = "D", "Dark", "")))</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 = "Rob", "Robusta",IF(I643 = "Exc","Excelsa",IF(I643 = "Ara", "Arabica",IF(I643 = "Lib","Liberica",""))))</f>
        <v>Robusta</v>
      </c>
      <c r="O643" t="str">
        <f t="shared" ref="O643:O706" si="32">IF(J643 = "M", "Medium",IF(J643 = "L", "Light",IF(J643 = "D", "Dark", "")))</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 = "Rob", "Robusta",IF(I707 = "Exc","Excelsa",IF(I707 = "Ara", "Arabica",IF(I707 = "Lib","Liberica",""))))</f>
        <v>Excelsa</v>
      </c>
      <c r="O707" t="str">
        <f t="shared" ref="O707:O770" si="35">IF(J707 = "M", "Medium",IF(J707 = "L", "Light",IF(J707 = "D", "Dark", "")))</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 = "Rob", "Robusta",IF(I771 = "Exc","Excelsa",IF(I771 = "Ara", "Arabica",IF(I771 = "Lib","Liberica",""))))</f>
        <v>Robusta</v>
      </c>
      <c r="O771" t="str">
        <f t="shared" ref="O771:O834" si="38">IF(J771 = "M", "Medium",IF(J771 = "L", "Light",IF(J771 = "D", "Dark", "")))</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 = "Rob", "Robusta",IF(I835 = "Exc","Excelsa",IF(I835 = "Ara", "Arabica",IF(I835 = "Lib","Liberica",""))))</f>
        <v>Robusta</v>
      </c>
      <c r="O835" t="str">
        <f t="shared" ref="O835:O898" si="41">IF(J835 = "M", "Medium",IF(J835 = "L", "Light",IF(J835 = "D", "Dark", "")))</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 = "Rob", "Robusta",IF(I899 = "Exc","Excelsa",IF(I899 = "Ara", "Arabica",IF(I899 = "Lib","Liberica",""))))</f>
        <v>Excelsa</v>
      </c>
      <c r="O899" t="str">
        <f t="shared" ref="O899:O962" si="44">IF(J899 = "M", "Medium",IF(J899 = "L", "Light",IF(J899 = "D", "Dark", "")))</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 = "Rob", "Robusta",IF(I963 = "Exc","Excelsa",IF(I963 = "Ara", "Arabica",IF(I963 = "Lib","Liberica",""))))</f>
        <v>Arabica</v>
      </c>
      <c r="O963" t="str">
        <f t="shared" ref="O963:O1001" si="47">IF(J963 = "M", "Medium",IF(J963 = "L", "Light",IF(J963 = "D", "Dark", "")))</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7" zoomScale="85" zoomScaleNormal="8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5" zoomScaleNormal="85"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Khen Maten</cp:lastModifiedBy>
  <cp:revision/>
  <dcterms:created xsi:type="dcterms:W3CDTF">2022-11-26T09:51:45Z</dcterms:created>
  <dcterms:modified xsi:type="dcterms:W3CDTF">2024-10-06T16:24:35Z</dcterms:modified>
  <cp:category/>
  <cp:contentStatus/>
</cp:coreProperties>
</file>