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heat exchanger\"/>
    </mc:Choice>
  </mc:AlternateContent>
  <xr:revisionPtr revIDLastSave="0" documentId="13_ncr:1_{0AA80DE8-F44E-4838-BB7E-794C1CC08DE3}" xr6:coauthVersionLast="47" xr6:coauthVersionMax="47" xr10:uidLastSave="{00000000-0000-0000-0000-000000000000}"/>
  <bookViews>
    <workbookView xWindow="384" yWindow="384" windowWidth="22476" windowHeight="11796" xr2:uid="{420C45FD-A4EB-4942-97D5-4D0B37775BCF}"/>
  </bookViews>
  <sheets>
    <sheet name="Counter" sheetId="1" r:id="rId1"/>
    <sheet name="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21" i="1"/>
  <c r="E22" i="1"/>
  <c r="E23" i="1"/>
  <c r="E24" i="1"/>
  <c r="E25" i="1"/>
  <c r="E33" i="1"/>
  <c r="F33" i="1"/>
  <c r="G33" i="1"/>
  <c r="E34" i="1"/>
  <c r="F34" i="1"/>
  <c r="G34" i="1" s="1"/>
  <c r="E35" i="1"/>
  <c r="G35" i="1" s="1"/>
  <c r="F35" i="1"/>
  <c r="E36" i="1"/>
  <c r="F36" i="1"/>
  <c r="G36" i="1" s="1"/>
  <c r="E37" i="1"/>
  <c r="F37" i="1"/>
  <c r="G37" i="1"/>
  <c r="E15" i="1"/>
  <c r="E16" i="1"/>
  <c r="E17" i="1"/>
  <c r="E18" i="1"/>
  <c r="E19" i="1"/>
  <c r="E9" i="1"/>
  <c r="F9" i="1"/>
  <c r="G9" i="1"/>
  <c r="E10" i="1"/>
  <c r="F10" i="1"/>
  <c r="G10" i="1"/>
  <c r="E11" i="1"/>
  <c r="G11" i="1" s="1"/>
  <c r="F11" i="1"/>
  <c r="E12" i="1"/>
  <c r="F12" i="1"/>
  <c r="G12" i="1"/>
  <c r="E13" i="1"/>
  <c r="F13" i="1"/>
  <c r="G13" i="1"/>
  <c r="E3" i="1"/>
  <c r="G3" i="1" s="1"/>
  <c r="F3" i="1"/>
  <c r="E4" i="1"/>
  <c r="F4" i="1"/>
  <c r="G4" i="1"/>
  <c r="E5" i="1"/>
  <c r="F5" i="1"/>
  <c r="G5" i="1"/>
  <c r="E6" i="1"/>
  <c r="F6" i="1"/>
  <c r="G6" i="1" s="1"/>
  <c r="E7" i="1"/>
  <c r="G7" i="1" s="1"/>
  <c r="F7" i="1"/>
  <c r="N20" i="1"/>
  <c r="N31" i="2"/>
  <c r="N7" i="2"/>
  <c r="N13" i="2"/>
  <c r="O13" i="2" s="1"/>
  <c r="O37" i="2"/>
  <c r="N37" i="2"/>
  <c r="O26" i="2"/>
  <c r="N26" i="2"/>
  <c r="N20" i="2"/>
  <c r="N37" i="1"/>
  <c r="O37" i="1" s="1"/>
  <c r="N31" i="1"/>
  <c r="O31" i="1" s="1"/>
  <c r="O26" i="1"/>
  <c r="N26" i="1"/>
  <c r="N25" i="1"/>
  <c r="N19" i="1"/>
  <c r="F32" i="1"/>
  <c r="N35" i="2"/>
  <c r="O35" i="2"/>
  <c r="E32" i="2"/>
  <c r="M32" i="2"/>
  <c r="M33" i="2"/>
  <c r="M34" i="2"/>
  <c r="M35" i="2"/>
  <c r="M36" i="2"/>
  <c r="M37" i="2"/>
  <c r="M31" i="2"/>
  <c r="N21" i="2"/>
  <c r="O21" i="2" s="1"/>
  <c r="N30" i="2"/>
  <c r="M30" i="2"/>
  <c r="O30" i="2" s="1"/>
  <c r="M29" i="2"/>
  <c r="M28" i="2"/>
  <c r="M27" i="2"/>
  <c r="E26" i="2"/>
  <c r="M26" i="2"/>
  <c r="M20" i="2"/>
  <c r="M21" i="2"/>
  <c r="M22" i="2"/>
  <c r="M23" i="2"/>
  <c r="M24" i="2"/>
  <c r="M25" i="2"/>
  <c r="E20" i="2"/>
  <c r="M19" i="2"/>
  <c r="M18" i="2"/>
  <c r="M17" i="2"/>
  <c r="M16" i="2"/>
  <c r="M15" i="2"/>
  <c r="M14" i="2"/>
  <c r="E14" i="2"/>
  <c r="M8" i="2"/>
  <c r="M9" i="2"/>
  <c r="M10" i="2"/>
  <c r="M11" i="2"/>
  <c r="M12" i="2"/>
  <c r="M13" i="2"/>
  <c r="E8" i="2"/>
  <c r="M4" i="2"/>
  <c r="M5" i="2"/>
  <c r="M6" i="2"/>
  <c r="M7" i="2"/>
  <c r="O7" i="2" s="1"/>
  <c r="M3" i="2"/>
  <c r="E2" i="2"/>
  <c r="M2" i="2"/>
  <c r="E32" i="1"/>
  <c r="G32" i="1" s="1"/>
  <c r="M32" i="1"/>
  <c r="M33" i="1"/>
  <c r="M34" i="1"/>
  <c r="M35" i="1"/>
  <c r="M36" i="1"/>
  <c r="M37" i="1"/>
  <c r="M31" i="1"/>
  <c r="M30" i="1"/>
  <c r="M29" i="1"/>
  <c r="M28" i="1"/>
  <c r="M27" i="1"/>
  <c r="E26" i="1"/>
  <c r="M26" i="1"/>
  <c r="M21" i="1"/>
  <c r="M22" i="1"/>
  <c r="M23" i="1"/>
  <c r="M24" i="1"/>
  <c r="M25" i="1"/>
  <c r="M20" i="1"/>
  <c r="O20" i="1" s="1"/>
  <c r="E20" i="1"/>
  <c r="M19" i="1"/>
  <c r="O19" i="1" s="1"/>
  <c r="M18" i="1"/>
  <c r="M17" i="1"/>
  <c r="M16" i="1"/>
  <c r="M15" i="1"/>
  <c r="M14" i="1"/>
  <c r="E14" i="1"/>
  <c r="M13" i="1"/>
  <c r="M12" i="1"/>
  <c r="M11" i="1"/>
  <c r="M10" i="1"/>
  <c r="M9" i="1"/>
  <c r="N8" i="1"/>
  <c r="O8" i="1" s="1"/>
  <c r="M8" i="1"/>
  <c r="F8" i="1"/>
  <c r="E8" i="1"/>
  <c r="G8" i="1" s="1"/>
  <c r="N7" i="1"/>
  <c r="M3" i="1"/>
  <c r="M4" i="1"/>
  <c r="M5" i="1"/>
  <c r="M6" i="1"/>
  <c r="M7" i="1"/>
  <c r="M2" i="1"/>
  <c r="O2" i="1" s="1"/>
  <c r="N2" i="1"/>
  <c r="F2" i="1"/>
  <c r="E2" i="1"/>
  <c r="G2" i="1" s="1"/>
  <c r="O7" i="1" l="1"/>
  <c r="O31" i="2"/>
  <c r="O20" i="2"/>
  <c r="O25" i="1"/>
</calcChain>
</file>

<file path=xl/sharedStrings.xml><?xml version="1.0" encoding="utf-8"?>
<sst xmlns="http://schemas.openxmlformats.org/spreadsheetml/2006/main" count="50" uniqueCount="26">
  <si>
    <t>Vs</t>
  </si>
  <si>
    <t>Vi</t>
  </si>
  <si>
    <t>Th_in</t>
  </si>
  <si>
    <t>Th_out</t>
  </si>
  <si>
    <t>Tc_in</t>
  </si>
  <si>
    <t>Tc_out</t>
  </si>
  <si>
    <t>ms1 (kg)</t>
  </si>
  <si>
    <t>ts1 (s)</t>
  </si>
  <si>
    <t>ms2 (kg)</t>
  </si>
  <si>
    <t>ts2 (s)</t>
  </si>
  <si>
    <t>ti2 (s)</t>
  </si>
  <si>
    <t>mi2 (kg)</t>
  </si>
  <si>
    <t>ti1 (s)</t>
  </si>
  <si>
    <t>mi1 (kg)</t>
  </si>
  <si>
    <t>Ms_avg (kg/s)</t>
  </si>
  <si>
    <t>Ms2 (kg/s)</t>
  </si>
  <si>
    <t>Ms1 (kg/s)</t>
  </si>
  <si>
    <t>Mi1 (kg/s)</t>
  </si>
  <si>
    <t>Mi2 (kg/s)</t>
  </si>
  <si>
    <t>Mi_avg (kg/s)</t>
  </si>
  <si>
    <t>Qc</t>
  </si>
  <si>
    <t>Qh</t>
  </si>
  <si>
    <t>Q_avg</t>
  </si>
  <si>
    <t>delta T</t>
  </si>
  <si>
    <t>U</t>
  </si>
  <si>
    <t>mi2(kg)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</si>
</sst>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5010-D3EF-6F48-A18C-E7B46BB67968}">
  <dimension ref="A1:AC37"/>
  <sheetViews>
    <sheetView tabSelected="1" zoomScale="70" zoomScaleNormal="70" workbookViewId="0">
      <selection activeCell="K2" sqref="K2:L37"/>
    </sheetView>
  </sheetViews>
  <sheetFormatPr defaultColWidth="11.19921875" defaultRowHeight="15.6" x14ac:dyDescent="0.3"/>
  <sheetData>
    <row r="1" spans="1:29" x14ac:dyDescent="0.3">
      <c r="A1" t="s">
        <v>6</v>
      </c>
      <c r="B1" t="s">
        <v>7</v>
      </c>
      <c r="C1" t="s">
        <v>8</v>
      </c>
      <c r="D1" t="s">
        <v>9</v>
      </c>
      <c r="E1" t="s">
        <v>16</v>
      </c>
      <c r="F1" t="s">
        <v>15</v>
      </c>
      <c r="G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17</v>
      </c>
      <c r="N1" t="s">
        <v>18</v>
      </c>
      <c r="O1" t="s">
        <v>19</v>
      </c>
      <c r="Q1" t="s">
        <v>0</v>
      </c>
      <c r="R1" t="s">
        <v>1</v>
      </c>
      <c r="T1" t="s">
        <v>2</v>
      </c>
      <c r="U1" t="s">
        <v>3</v>
      </c>
      <c r="V1" t="s">
        <v>4</v>
      </c>
      <c r="W1" t="s">
        <v>5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8.5299999999999994</v>
      </c>
      <c r="B2">
        <v>20.05</v>
      </c>
      <c r="C2">
        <v>8.3800000000000008</v>
      </c>
      <c r="D2">
        <v>19.989999999999998</v>
      </c>
      <c r="E2">
        <f>A2/B2</f>
        <v>0.42543640897755608</v>
      </c>
      <c r="F2">
        <f>C2/D2</f>
        <v>0.41920960480240127</v>
      </c>
      <c r="G2">
        <f>AVERAGE(E2:F2)</f>
        <v>0.4223230068899787</v>
      </c>
      <c r="I2">
        <v>1.5</v>
      </c>
      <c r="J2">
        <v>40.1</v>
      </c>
      <c r="K2">
        <v>1.52</v>
      </c>
      <c r="L2">
        <v>40</v>
      </c>
      <c r="M2">
        <f>I2/J2</f>
        <v>3.7406483790523692E-2</v>
      </c>
      <c r="N2">
        <f>K2/L2</f>
        <v>3.7999999999999999E-2</v>
      </c>
      <c r="O2">
        <f>AVERAGE(M2:N2)</f>
        <v>3.7703241895261849E-2</v>
      </c>
      <c r="T2">
        <v>55.82</v>
      </c>
      <c r="U2">
        <v>53.69</v>
      </c>
      <c r="V2">
        <v>16.27</v>
      </c>
      <c r="W2">
        <v>38.659999999999997</v>
      </c>
    </row>
    <row r="3" spans="1:29" x14ac:dyDescent="0.3">
      <c r="A3">
        <v>8.5299999999999994</v>
      </c>
      <c r="B3">
        <v>20.05</v>
      </c>
      <c r="C3">
        <v>8.3800000000000008</v>
      </c>
      <c r="D3">
        <v>19.989999999999998</v>
      </c>
      <c r="E3">
        <f t="shared" ref="E3:E7" si="0">A3/B3</f>
        <v>0.42543640897755608</v>
      </c>
      <c r="F3">
        <f t="shared" ref="F3:F7" si="1">C3/D3</f>
        <v>0.41920960480240127</v>
      </c>
      <c r="G3">
        <f t="shared" ref="G3:G7" si="2">AVERAGE(E3:F3)</f>
        <v>0.4223230068899787</v>
      </c>
      <c r="I3">
        <v>5.87</v>
      </c>
      <c r="J3">
        <v>53.02</v>
      </c>
      <c r="M3">
        <f t="shared" ref="M3:M37" si="3">I3/J3</f>
        <v>0.11071293851376839</v>
      </c>
      <c r="T3">
        <v>57.58</v>
      </c>
      <c r="U3">
        <v>53.69</v>
      </c>
      <c r="V3">
        <v>16.84</v>
      </c>
      <c r="W3">
        <v>30.91</v>
      </c>
    </row>
    <row r="4" spans="1:29" x14ac:dyDescent="0.3">
      <c r="A4">
        <v>8.5299999999999994</v>
      </c>
      <c r="B4">
        <v>20.05</v>
      </c>
      <c r="C4">
        <v>8.3800000000000008</v>
      </c>
      <c r="D4">
        <v>19.989999999999998</v>
      </c>
      <c r="E4">
        <f t="shared" si="0"/>
        <v>0.42543640897755608</v>
      </c>
      <c r="F4">
        <f t="shared" si="1"/>
        <v>0.41920960480240127</v>
      </c>
      <c r="G4">
        <f t="shared" si="2"/>
        <v>0.4223230068899787</v>
      </c>
      <c r="I4">
        <v>6.94</v>
      </c>
      <c r="J4">
        <v>30.03</v>
      </c>
      <c r="M4">
        <f t="shared" si="3"/>
        <v>0.2311022311022311</v>
      </c>
      <c r="T4">
        <v>58.62</v>
      </c>
      <c r="U4">
        <v>52.93</v>
      </c>
      <c r="V4">
        <v>16.04</v>
      </c>
      <c r="W4">
        <v>26.24</v>
      </c>
    </row>
    <row r="5" spans="1:29" x14ac:dyDescent="0.3">
      <c r="A5">
        <v>8.5299999999999994</v>
      </c>
      <c r="B5">
        <v>20.05</v>
      </c>
      <c r="C5">
        <v>8.3800000000000008</v>
      </c>
      <c r="D5">
        <v>19.989999999999998</v>
      </c>
      <c r="E5">
        <f t="shared" si="0"/>
        <v>0.42543640897755608</v>
      </c>
      <c r="F5">
        <f t="shared" si="1"/>
        <v>0.41920960480240127</v>
      </c>
      <c r="G5">
        <f t="shared" si="2"/>
        <v>0.4223230068899787</v>
      </c>
      <c r="I5">
        <v>14.15</v>
      </c>
      <c r="J5">
        <v>40.049999999999997</v>
      </c>
      <c r="M5">
        <f t="shared" si="3"/>
        <v>0.35330836454431963</v>
      </c>
      <c r="T5">
        <v>58.67</v>
      </c>
      <c r="U5">
        <v>51</v>
      </c>
      <c r="V5">
        <v>15.27</v>
      </c>
      <c r="W5">
        <v>24.25</v>
      </c>
    </row>
    <row r="6" spans="1:29" x14ac:dyDescent="0.3">
      <c r="A6">
        <v>8.5299999999999994</v>
      </c>
      <c r="B6">
        <v>20.05</v>
      </c>
      <c r="C6">
        <v>8.3800000000000008</v>
      </c>
      <c r="D6">
        <v>19.989999999999998</v>
      </c>
      <c r="E6">
        <f t="shared" si="0"/>
        <v>0.42543640897755608</v>
      </c>
      <c r="F6">
        <f t="shared" si="1"/>
        <v>0.41920960480240127</v>
      </c>
      <c r="G6">
        <f t="shared" si="2"/>
        <v>0.4223230068899787</v>
      </c>
      <c r="I6">
        <v>12.44</v>
      </c>
      <c r="J6">
        <v>20.239999999999998</v>
      </c>
      <c r="M6">
        <f t="shared" si="3"/>
        <v>0.61462450592885376</v>
      </c>
      <c r="T6">
        <v>57</v>
      </c>
      <c r="U6">
        <v>48.17</v>
      </c>
      <c r="V6">
        <v>14.81</v>
      </c>
      <c r="W6">
        <v>20.81</v>
      </c>
    </row>
    <row r="7" spans="1:29" x14ac:dyDescent="0.3">
      <c r="A7">
        <v>8.5299999999999994</v>
      </c>
      <c r="B7">
        <v>20.05</v>
      </c>
      <c r="C7">
        <v>8.3800000000000008</v>
      </c>
      <c r="D7">
        <v>19.989999999999998</v>
      </c>
      <c r="E7">
        <f t="shared" si="0"/>
        <v>0.42543640897755608</v>
      </c>
      <c r="F7">
        <f t="shared" si="1"/>
        <v>0.41920960480240127</v>
      </c>
      <c r="G7">
        <f t="shared" si="2"/>
        <v>0.4223230068899787</v>
      </c>
      <c r="I7">
        <v>9.7799999999999994</v>
      </c>
      <c r="J7">
        <v>15</v>
      </c>
      <c r="K7">
        <v>12.89</v>
      </c>
      <c r="L7">
        <v>19.989999999999998</v>
      </c>
      <c r="M7">
        <f t="shared" si="3"/>
        <v>0.65199999999999991</v>
      </c>
      <c r="N7">
        <f t="shared" ref="N7:N8" si="4">K7/L7</f>
        <v>0.64482241120560291</v>
      </c>
      <c r="O7">
        <f t="shared" ref="O7:O8" si="5">AVERAGE(M7:N7)</f>
        <v>0.64841120560280141</v>
      </c>
      <c r="T7">
        <v>55.45</v>
      </c>
      <c r="U7">
        <v>46.75</v>
      </c>
      <c r="V7">
        <v>14.43</v>
      </c>
      <c r="W7">
        <v>20.09</v>
      </c>
    </row>
    <row r="8" spans="1:29" x14ac:dyDescent="0.3">
      <c r="A8">
        <v>10.78</v>
      </c>
      <c r="B8">
        <v>19.920000000000002</v>
      </c>
      <c r="C8">
        <v>10.86</v>
      </c>
      <c r="D8">
        <v>20.07</v>
      </c>
      <c r="E8">
        <f t="shared" ref="E8:E19" si="6">A8/B8</f>
        <v>0.54116465863453811</v>
      </c>
      <c r="F8">
        <f t="shared" ref="F8" si="7">C8/D8</f>
        <v>0.54110612855007467</v>
      </c>
      <c r="G8">
        <f t="shared" ref="G8" si="8">AVERAGE(E8:F8)</f>
        <v>0.54113539359230645</v>
      </c>
      <c r="I8">
        <v>1.25</v>
      </c>
      <c r="J8">
        <v>60.15</v>
      </c>
      <c r="K8">
        <v>1.26</v>
      </c>
      <c r="L8">
        <v>60.09</v>
      </c>
      <c r="M8">
        <f t="shared" si="3"/>
        <v>2.0781379883624274E-2</v>
      </c>
      <c r="N8">
        <f t="shared" si="4"/>
        <v>2.0968547179231151E-2</v>
      </c>
      <c r="O8">
        <f t="shared" si="5"/>
        <v>2.0874963531427711E-2</v>
      </c>
      <c r="T8">
        <v>63.52</v>
      </c>
      <c r="U8">
        <v>62.29</v>
      </c>
      <c r="V8">
        <v>15.17</v>
      </c>
      <c r="W8">
        <v>47.48</v>
      </c>
    </row>
    <row r="9" spans="1:29" x14ac:dyDescent="0.3">
      <c r="A9">
        <v>10.78</v>
      </c>
      <c r="B9">
        <v>19.920000000000002</v>
      </c>
      <c r="C9">
        <v>10.86</v>
      </c>
      <c r="D9">
        <v>20.07</v>
      </c>
      <c r="E9">
        <f t="shared" ref="E9:E13" si="9">A9/B9</f>
        <v>0.54116465863453811</v>
      </c>
      <c r="F9">
        <f t="shared" ref="F9:F13" si="10">C9/D9</f>
        <v>0.54110612855007467</v>
      </c>
      <c r="G9">
        <f t="shared" ref="G9:G13" si="11">AVERAGE(E9:F9)</f>
        <v>0.54113539359230645</v>
      </c>
      <c r="I9">
        <v>4.8499999999999996</v>
      </c>
      <c r="J9">
        <v>60.1</v>
      </c>
      <c r="M9">
        <f t="shared" si="3"/>
        <v>8.0698835274542427E-2</v>
      </c>
      <c r="T9">
        <v>64.260000000000005</v>
      </c>
      <c r="U9">
        <v>60.96</v>
      </c>
      <c r="V9">
        <v>15.13</v>
      </c>
      <c r="W9">
        <v>37.33</v>
      </c>
    </row>
    <row r="10" spans="1:29" x14ac:dyDescent="0.3">
      <c r="A10">
        <v>10.78</v>
      </c>
      <c r="B10">
        <v>19.920000000000002</v>
      </c>
      <c r="C10">
        <v>10.86</v>
      </c>
      <c r="D10">
        <v>20.07</v>
      </c>
      <c r="E10">
        <f t="shared" si="9"/>
        <v>0.54116465863453811</v>
      </c>
      <c r="F10">
        <f t="shared" si="10"/>
        <v>0.54110612855007467</v>
      </c>
      <c r="G10">
        <f t="shared" si="11"/>
        <v>0.54113539359230645</v>
      </c>
      <c r="I10">
        <v>7.6</v>
      </c>
      <c r="J10">
        <v>50.04</v>
      </c>
      <c r="M10">
        <f t="shared" si="3"/>
        <v>0.1518784972022382</v>
      </c>
      <c r="T10">
        <v>64.3</v>
      </c>
      <c r="U10">
        <v>60.19</v>
      </c>
      <c r="V10">
        <v>15.16</v>
      </c>
      <c r="W10">
        <v>29.45</v>
      </c>
    </row>
    <row r="11" spans="1:29" x14ac:dyDescent="0.3">
      <c r="A11">
        <v>10.78</v>
      </c>
      <c r="B11">
        <v>19.920000000000002</v>
      </c>
      <c r="C11">
        <v>10.86</v>
      </c>
      <c r="D11">
        <v>20.07</v>
      </c>
      <c r="E11">
        <f t="shared" si="9"/>
        <v>0.54116465863453811</v>
      </c>
      <c r="F11">
        <f t="shared" si="10"/>
        <v>0.54110612855007467</v>
      </c>
      <c r="G11">
        <f t="shared" si="11"/>
        <v>0.54113539359230645</v>
      </c>
      <c r="I11">
        <v>10.029999999999999</v>
      </c>
      <c r="J11">
        <v>40.159999999999997</v>
      </c>
      <c r="M11">
        <f t="shared" si="3"/>
        <v>0.24975099601593626</v>
      </c>
      <c r="T11">
        <v>63.58</v>
      </c>
      <c r="U11">
        <v>57.67</v>
      </c>
      <c r="V11">
        <v>14.99</v>
      </c>
      <c r="W11">
        <v>28.27</v>
      </c>
    </row>
    <row r="12" spans="1:29" x14ac:dyDescent="0.3">
      <c r="A12">
        <v>10.78</v>
      </c>
      <c r="B12">
        <v>19.920000000000002</v>
      </c>
      <c r="C12">
        <v>10.86</v>
      </c>
      <c r="D12">
        <v>20.07</v>
      </c>
      <c r="E12">
        <f t="shared" si="9"/>
        <v>0.54116465863453811</v>
      </c>
      <c r="F12">
        <f t="shared" si="10"/>
        <v>0.54110612855007467</v>
      </c>
      <c r="G12">
        <f t="shared" si="11"/>
        <v>0.54113539359230645</v>
      </c>
      <c r="I12">
        <v>7.18</v>
      </c>
      <c r="J12">
        <v>20.18</v>
      </c>
      <c r="M12">
        <f t="shared" si="3"/>
        <v>0.35579781962338947</v>
      </c>
      <c r="T12">
        <v>62.74</v>
      </c>
      <c r="U12">
        <v>56.07</v>
      </c>
      <c r="V12">
        <v>14.96</v>
      </c>
      <c r="W12">
        <v>25.5</v>
      </c>
    </row>
    <row r="13" spans="1:29" x14ac:dyDescent="0.3">
      <c r="A13">
        <v>10.78</v>
      </c>
      <c r="B13">
        <v>19.920000000000002</v>
      </c>
      <c r="C13">
        <v>10.86</v>
      </c>
      <c r="D13">
        <v>20.07</v>
      </c>
      <c r="E13">
        <f t="shared" si="9"/>
        <v>0.54116465863453811</v>
      </c>
      <c r="F13">
        <f t="shared" si="10"/>
        <v>0.54110612855007467</v>
      </c>
      <c r="G13">
        <f t="shared" si="11"/>
        <v>0.54113539359230645</v>
      </c>
      <c r="I13">
        <v>9.48</v>
      </c>
      <c r="J13">
        <v>20.100000000000001</v>
      </c>
      <c r="M13">
        <f t="shared" si="3"/>
        <v>0.4716417910447761</v>
      </c>
      <c r="T13">
        <v>62</v>
      </c>
      <c r="U13">
        <v>54.66</v>
      </c>
      <c r="V13">
        <v>14.93</v>
      </c>
      <c r="W13">
        <v>23.61</v>
      </c>
    </row>
    <row r="14" spans="1:29" x14ac:dyDescent="0.3">
      <c r="A14">
        <v>12.06</v>
      </c>
      <c r="B14">
        <v>20.07</v>
      </c>
      <c r="E14">
        <f t="shared" si="6"/>
        <v>0.60089686098654715</v>
      </c>
      <c r="I14">
        <v>0.83</v>
      </c>
      <c r="J14">
        <v>30.07</v>
      </c>
      <c r="M14">
        <f t="shared" si="3"/>
        <v>2.760226139008979E-2</v>
      </c>
      <c r="T14">
        <v>63.38</v>
      </c>
      <c r="U14">
        <v>61.98</v>
      </c>
      <c r="V14">
        <v>15.26</v>
      </c>
      <c r="W14">
        <v>48.06</v>
      </c>
    </row>
    <row r="15" spans="1:29" x14ac:dyDescent="0.3">
      <c r="A15">
        <v>12.06</v>
      </c>
      <c r="B15">
        <v>20.07</v>
      </c>
      <c r="E15">
        <f t="shared" si="6"/>
        <v>0.60089686098654715</v>
      </c>
      <c r="I15">
        <v>2.56</v>
      </c>
      <c r="J15">
        <v>30.13</v>
      </c>
      <c r="M15">
        <f t="shared" si="3"/>
        <v>8.4965151012280124E-2</v>
      </c>
      <c r="T15">
        <v>64.11</v>
      </c>
      <c r="U15">
        <v>60.11</v>
      </c>
      <c r="V15">
        <v>15.11</v>
      </c>
      <c r="W15">
        <v>38.24</v>
      </c>
    </row>
    <row r="16" spans="1:29" x14ac:dyDescent="0.3">
      <c r="A16">
        <v>12.06</v>
      </c>
      <c r="B16">
        <v>20.07</v>
      </c>
      <c r="E16">
        <f t="shared" si="6"/>
        <v>0.60089686098654715</v>
      </c>
      <c r="I16">
        <v>4.1900000000000004</v>
      </c>
      <c r="J16">
        <v>29.92</v>
      </c>
      <c r="M16">
        <f t="shared" si="3"/>
        <v>0.14004010695187166</v>
      </c>
      <c r="T16">
        <v>64.08</v>
      </c>
      <c r="U16">
        <v>60.11</v>
      </c>
      <c r="V16">
        <v>15.12</v>
      </c>
      <c r="W16">
        <v>32.74</v>
      </c>
    </row>
    <row r="17" spans="1:23" x14ac:dyDescent="0.3">
      <c r="A17">
        <v>12.06</v>
      </c>
      <c r="B17">
        <v>20.07</v>
      </c>
      <c r="E17">
        <f t="shared" si="6"/>
        <v>0.60089686098654715</v>
      </c>
      <c r="I17">
        <v>6.56</v>
      </c>
      <c r="J17">
        <v>25.07</v>
      </c>
      <c r="M17">
        <f t="shared" si="3"/>
        <v>0.26166733147187871</v>
      </c>
      <c r="T17">
        <v>63.75</v>
      </c>
      <c r="U17">
        <v>58.27</v>
      </c>
      <c r="V17">
        <v>15.17</v>
      </c>
      <c r="W17">
        <v>28.52</v>
      </c>
    </row>
    <row r="18" spans="1:23" x14ac:dyDescent="0.3">
      <c r="A18">
        <v>12.06</v>
      </c>
      <c r="B18">
        <v>20.07</v>
      </c>
      <c r="E18">
        <f t="shared" si="6"/>
        <v>0.60089686098654715</v>
      </c>
      <c r="I18">
        <v>6.89</v>
      </c>
      <c r="J18">
        <v>20.170000000000002</v>
      </c>
      <c r="M18">
        <f t="shared" si="3"/>
        <v>0.34159643034209219</v>
      </c>
      <c r="T18">
        <v>63.02</v>
      </c>
      <c r="U18">
        <v>57</v>
      </c>
      <c r="V18">
        <v>15.14</v>
      </c>
      <c r="W18">
        <v>26.42</v>
      </c>
    </row>
    <row r="19" spans="1:23" x14ac:dyDescent="0.3">
      <c r="A19">
        <v>12.06</v>
      </c>
      <c r="B19">
        <v>20.07</v>
      </c>
      <c r="E19">
        <f t="shared" si="6"/>
        <v>0.60089686098654715</v>
      </c>
      <c r="I19">
        <v>7.42</v>
      </c>
      <c r="J19">
        <v>15.21</v>
      </c>
      <c r="K19">
        <v>7.28</v>
      </c>
      <c r="L19">
        <v>15.1</v>
      </c>
      <c r="M19">
        <f t="shared" si="3"/>
        <v>0.48783694937541089</v>
      </c>
      <c r="N19">
        <f t="shared" ref="N19" si="12">K19/L19</f>
        <v>0.48211920529801328</v>
      </c>
      <c r="O19">
        <f t="shared" ref="O19" si="13">AVERAGE(M19:N19)</f>
        <v>0.48497807733671205</v>
      </c>
      <c r="T19">
        <v>62.1</v>
      </c>
      <c r="U19">
        <v>55.28</v>
      </c>
      <c r="V19">
        <v>15.16</v>
      </c>
      <c r="W19">
        <v>23.86</v>
      </c>
    </row>
    <row r="20" spans="1:23" x14ac:dyDescent="0.3">
      <c r="A20">
        <v>10.039999999999999</v>
      </c>
      <c r="B20">
        <v>15</v>
      </c>
      <c r="E20">
        <f>A20/B20</f>
        <v>0.66933333333333322</v>
      </c>
      <c r="I20">
        <v>0.51</v>
      </c>
      <c r="J20">
        <v>20.27</v>
      </c>
      <c r="K20">
        <v>0.51</v>
      </c>
      <c r="L20">
        <v>20.02</v>
      </c>
      <c r="M20">
        <f t="shared" si="3"/>
        <v>2.5160335471139616E-2</v>
      </c>
      <c r="N20">
        <f t="shared" ref="N20" si="14">K20/L20</f>
        <v>2.5474525474525476E-2</v>
      </c>
      <c r="O20">
        <f t="shared" ref="O20" si="15">AVERAGE(M20:N20)</f>
        <v>2.5317430472832546E-2</v>
      </c>
      <c r="T20">
        <v>58.49</v>
      </c>
      <c r="U20">
        <v>57.57</v>
      </c>
      <c r="V20">
        <v>15.61</v>
      </c>
      <c r="W20">
        <v>39.950000000000003</v>
      </c>
    </row>
    <row r="21" spans="1:23" x14ac:dyDescent="0.3">
      <c r="A21">
        <v>10.039999999999999</v>
      </c>
      <c r="B21">
        <v>15</v>
      </c>
      <c r="E21">
        <f t="shared" ref="E21:E25" si="16">A21/B21</f>
        <v>0.66933333333333322</v>
      </c>
      <c r="I21">
        <v>1.88</v>
      </c>
      <c r="J21">
        <v>20.13</v>
      </c>
      <c r="M21">
        <f t="shared" si="3"/>
        <v>9.3392945851962242E-2</v>
      </c>
      <c r="T21">
        <v>57.61</v>
      </c>
      <c r="U21">
        <v>55.1</v>
      </c>
      <c r="V21">
        <v>15.33</v>
      </c>
      <c r="W21">
        <v>33.58</v>
      </c>
    </row>
    <row r="22" spans="1:23" x14ac:dyDescent="0.3">
      <c r="A22">
        <v>10.039999999999999</v>
      </c>
      <c r="B22">
        <v>15</v>
      </c>
      <c r="E22">
        <f t="shared" si="16"/>
        <v>0.66933333333333322</v>
      </c>
      <c r="I22">
        <v>2.81</v>
      </c>
      <c r="J22">
        <v>20.03</v>
      </c>
      <c r="M22">
        <f t="shared" si="3"/>
        <v>0.1402895656515227</v>
      </c>
      <c r="T22">
        <v>57.61</v>
      </c>
      <c r="U22">
        <v>54.37</v>
      </c>
      <c r="V22">
        <v>15.28</v>
      </c>
      <c r="W22">
        <v>30.58</v>
      </c>
    </row>
    <row r="23" spans="1:23" x14ac:dyDescent="0.3">
      <c r="A23">
        <v>10.039999999999999</v>
      </c>
      <c r="B23">
        <v>15</v>
      </c>
      <c r="E23">
        <f t="shared" si="16"/>
        <v>0.66933333333333322</v>
      </c>
      <c r="I23">
        <v>3.84</v>
      </c>
      <c r="J23">
        <v>15.15</v>
      </c>
      <c r="M23">
        <f t="shared" si="3"/>
        <v>0.25346534653465347</v>
      </c>
      <c r="T23">
        <v>57.73</v>
      </c>
      <c r="U23">
        <v>53.53</v>
      </c>
      <c r="V23">
        <v>15.28</v>
      </c>
      <c r="W23">
        <v>26.82</v>
      </c>
    </row>
    <row r="24" spans="1:23" x14ac:dyDescent="0.3">
      <c r="A24">
        <v>10.039999999999999</v>
      </c>
      <c r="B24">
        <v>15</v>
      </c>
      <c r="E24">
        <f t="shared" si="16"/>
        <v>0.66933333333333322</v>
      </c>
      <c r="I24">
        <v>6.02</v>
      </c>
      <c r="J24">
        <v>15.12</v>
      </c>
      <c r="M24">
        <f t="shared" si="3"/>
        <v>0.39814814814814814</v>
      </c>
      <c r="T24">
        <v>58.35</v>
      </c>
      <c r="U24">
        <v>53.13</v>
      </c>
      <c r="V24">
        <v>15.19</v>
      </c>
      <c r="W24">
        <v>23.5</v>
      </c>
    </row>
    <row r="25" spans="1:23" x14ac:dyDescent="0.3">
      <c r="A25">
        <v>10.039999999999999</v>
      </c>
      <c r="B25">
        <v>15</v>
      </c>
      <c r="E25">
        <f t="shared" si="16"/>
        <v>0.66933333333333322</v>
      </c>
      <c r="I25">
        <v>7.42</v>
      </c>
      <c r="J25">
        <v>15.21</v>
      </c>
      <c r="K25">
        <v>7.28</v>
      </c>
      <c r="L25">
        <v>15.1</v>
      </c>
      <c r="M25">
        <f t="shared" si="3"/>
        <v>0.48783694937541089</v>
      </c>
      <c r="N25">
        <f t="shared" ref="N25:N26" si="17">K25/L25</f>
        <v>0.48211920529801328</v>
      </c>
      <c r="O25">
        <f t="shared" ref="O25:O26" si="18">AVERAGE(M25:N25)</f>
        <v>0.48497807733671205</v>
      </c>
      <c r="T25">
        <v>60.01</v>
      </c>
      <c r="U25">
        <v>54.05</v>
      </c>
      <c r="V25">
        <v>15.18</v>
      </c>
      <c r="W25">
        <v>23.96</v>
      </c>
    </row>
    <row r="26" spans="1:23" x14ac:dyDescent="0.3">
      <c r="A26">
        <v>10.95</v>
      </c>
      <c r="B26">
        <v>15.04</v>
      </c>
      <c r="E26">
        <f>A26/B26</f>
        <v>0.72805851063829785</v>
      </c>
      <c r="I26">
        <v>0.51</v>
      </c>
      <c r="J26">
        <v>20.27</v>
      </c>
      <c r="K26">
        <v>0.51</v>
      </c>
      <c r="L26">
        <v>20.02</v>
      </c>
      <c r="M26">
        <f t="shared" si="3"/>
        <v>2.5160335471139616E-2</v>
      </c>
      <c r="N26">
        <f t="shared" si="17"/>
        <v>2.5474525474525476E-2</v>
      </c>
      <c r="O26">
        <f t="shared" si="18"/>
        <v>2.5317430472832546E-2</v>
      </c>
      <c r="T26">
        <v>60.09</v>
      </c>
      <c r="U26">
        <v>59.27</v>
      </c>
      <c r="V26">
        <v>15.7</v>
      </c>
      <c r="W26">
        <v>41.29</v>
      </c>
    </row>
    <row r="27" spans="1:23" x14ac:dyDescent="0.3">
      <c r="A27">
        <v>10.95</v>
      </c>
      <c r="B27">
        <v>15.04</v>
      </c>
      <c r="E27">
        <f t="shared" ref="E27:E31" si="19">A27/B27</f>
        <v>0.72805851063829785</v>
      </c>
      <c r="I27">
        <v>1.39</v>
      </c>
      <c r="J27">
        <v>15.23</v>
      </c>
      <c r="M27">
        <f t="shared" si="3"/>
        <v>9.1267235718975701E-2</v>
      </c>
      <c r="T27">
        <v>60.37</v>
      </c>
      <c r="U27">
        <v>58.12</v>
      </c>
      <c r="V27">
        <v>15.59</v>
      </c>
      <c r="W27">
        <v>34.1</v>
      </c>
    </row>
    <row r="28" spans="1:23" x14ac:dyDescent="0.3">
      <c r="A28">
        <v>10.95</v>
      </c>
      <c r="B28">
        <v>15.04</v>
      </c>
      <c r="E28">
        <f t="shared" si="19"/>
        <v>0.72805851063829785</v>
      </c>
      <c r="I28">
        <v>2.85</v>
      </c>
      <c r="J28">
        <v>14.98</v>
      </c>
      <c r="M28">
        <f t="shared" si="3"/>
        <v>0.19025367156208278</v>
      </c>
      <c r="T28">
        <v>60.37</v>
      </c>
      <c r="U28">
        <v>57</v>
      </c>
      <c r="V28">
        <v>15.58</v>
      </c>
      <c r="W28">
        <v>29.14</v>
      </c>
    </row>
    <row r="29" spans="1:23" x14ac:dyDescent="0.3">
      <c r="A29">
        <v>10.95</v>
      </c>
      <c r="B29">
        <v>15.04</v>
      </c>
      <c r="E29">
        <f t="shared" si="19"/>
        <v>0.72805851063829785</v>
      </c>
      <c r="I29">
        <v>4.7699999999999996</v>
      </c>
      <c r="J29">
        <v>15.08</v>
      </c>
      <c r="M29">
        <f t="shared" si="3"/>
        <v>0.31631299734748008</v>
      </c>
      <c r="T29">
        <v>60.13</v>
      </c>
      <c r="U29">
        <v>55.61</v>
      </c>
      <c r="V29">
        <v>15.56</v>
      </c>
      <c r="W29">
        <v>26.76</v>
      </c>
    </row>
    <row r="30" spans="1:23" x14ac:dyDescent="0.3">
      <c r="A30">
        <v>10.95</v>
      </c>
      <c r="B30">
        <v>15.04</v>
      </c>
      <c r="E30">
        <f t="shared" si="19"/>
        <v>0.72805851063829785</v>
      </c>
      <c r="I30">
        <v>4.1399999999999997</v>
      </c>
      <c r="J30">
        <v>10</v>
      </c>
      <c r="M30">
        <f t="shared" si="3"/>
        <v>0.41399999999999998</v>
      </c>
      <c r="T30">
        <v>59.44</v>
      </c>
      <c r="U30">
        <v>54.32</v>
      </c>
      <c r="V30">
        <v>15.52</v>
      </c>
      <c r="W30">
        <v>24.67</v>
      </c>
    </row>
    <row r="31" spans="1:23" x14ac:dyDescent="0.3">
      <c r="A31">
        <v>10.95</v>
      </c>
      <c r="B31">
        <v>15.04</v>
      </c>
      <c r="E31">
        <f t="shared" si="19"/>
        <v>0.72805851063829785</v>
      </c>
      <c r="I31">
        <v>5.23</v>
      </c>
      <c r="J31">
        <v>10.09</v>
      </c>
      <c r="K31">
        <v>5.2</v>
      </c>
      <c r="L31">
        <v>10.050000000000001</v>
      </c>
      <c r="M31">
        <f t="shared" si="3"/>
        <v>0.51833498513379583</v>
      </c>
      <c r="N31">
        <f t="shared" ref="N31" si="20">K31/L31</f>
        <v>0.51741293532338306</v>
      </c>
      <c r="O31">
        <f t="shared" ref="O31" si="21">AVERAGE(M31:N31)</f>
        <v>0.51787396022858945</v>
      </c>
      <c r="T31">
        <v>58.59</v>
      </c>
      <c r="U31">
        <v>53.08</v>
      </c>
      <c r="V31">
        <v>15.41</v>
      </c>
      <c r="W31">
        <v>23.16</v>
      </c>
    </row>
    <row r="32" spans="1:23" x14ac:dyDescent="0.3">
      <c r="A32">
        <v>7.97</v>
      </c>
      <c r="B32">
        <v>10.07</v>
      </c>
      <c r="C32">
        <v>8.09</v>
      </c>
      <c r="D32">
        <v>10.15</v>
      </c>
      <c r="E32">
        <f>A32/B32</f>
        <v>0.79145978152929486</v>
      </c>
      <c r="F32">
        <f t="shared" ref="F32" si="22">C32/D32</f>
        <v>0.79704433497536942</v>
      </c>
      <c r="G32">
        <f t="shared" ref="G32" si="23">AVERAGE(E32:F32)</f>
        <v>0.79425205825233214</v>
      </c>
      <c r="I32">
        <v>0.33</v>
      </c>
      <c r="J32">
        <v>25.17</v>
      </c>
      <c r="M32">
        <f t="shared" si="3"/>
        <v>1.3110846245530394E-2</v>
      </c>
      <c r="T32">
        <v>56.9</v>
      </c>
      <c r="U32">
        <v>56.47</v>
      </c>
      <c r="V32">
        <v>15.61</v>
      </c>
      <c r="W32">
        <v>40.51</v>
      </c>
    </row>
    <row r="33" spans="1:23" x14ac:dyDescent="0.3">
      <c r="A33">
        <v>7.97</v>
      </c>
      <c r="B33">
        <v>10.07</v>
      </c>
      <c r="C33">
        <v>8.09</v>
      </c>
      <c r="D33">
        <v>10.15</v>
      </c>
      <c r="E33">
        <f t="shared" ref="E33:E37" si="24">A33/B33</f>
        <v>0.79145978152929486</v>
      </c>
      <c r="F33">
        <f t="shared" ref="F33:F37" si="25">C33/D33</f>
        <v>0.79704433497536942</v>
      </c>
      <c r="G33">
        <f t="shared" ref="G33:G37" si="26">AVERAGE(E33:F33)</f>
        <v>0.79425205825233214</v>
      </c>
      <c r="I33">
        <v>0.82</v>
      </c>
      <c r="J33">
        <v>15.05</v>
      </c>
      <c r="M33">
        <f t="shared" si="3"/>
        <v>5.4485049833887036E-2</v>
      </c>
      <c r="T33">
        <v>56.07</v>
      </c>
      <c r="U33">
        <v>54.64</v>
      </c>
      <c r="V33">
        <v>15.46</v>
      </c>
      <c r="W33">
        <v>36.32</v>
      </c>
    </row>
    <row r="34" spans="1:23" x14ac:dyDescent="0.3">
      <c r="A34">
        <v>7.97</v>
      </c>
      <c r="B34">
        <v>10.07</v>
      </c>
      <c r="C34">
        <v>8.09</v>
      </c>
      <c r="D34">
        <v>10.15</v>
      </c>
      <c r="E34">
        <f t="shared" si="24"/>
        <v>0.79145978152929486</v>
      </c>
      <c r="F34">
        <f t="shared" si="25"/>
        <v>0.79704433497536942</v>
      </c>
      <c r="G34">
        <f t="shared" si="26"/>
        <v>0.79425205825233214</v>
      </c>
      <c r="I34">
        <v>1.86</v>
      </c>
      <c r="J34">
        <v>15.07</v>
      </c>
      <c r="M34">
        <f t="shared" si="3"/>
        <v>0.12342402123424022</v>
      </c>
      <c r="T34">
        <v>55.81</v>
      </c>
      <c r="U34">
        <v>53.34</v>
      </c>
      <c r="V34">
        <v>15.34</v>
      </c>
      <c r="W34">
        <v>30.67</v>
      </c>
    </row>
    <row r="35" spans="1:23" x14ac:dyDescent="0.3">
      <c r="A35">
        <v>7.97</v>
      </c>
      <c r="B35">
        <v>10.07</v>
      </c>
      <c r="C35">
        <v>8.09</v>
      </c>
      <c r="D35">
        <v>10.15</v>
      </c>
      <c r="E35">
        <f t="shared" si="24"/>
        <v>0.79145978152929486</v>
      </c>
      <c r="F35">
        <f t="shared" si="25"/>
        <v>0.79704433497536942</v>
      </c>
      <c r="G35">
        <f t="shared" si="26"/>
        <v>0.79425205825233214</v>
      </c>
      <c r="I35">
        <v>2.14</v>
      </c>
      <c r="J35">
        <v>9.99</v>
      </c>
      <c r="M35">
        <f t="shared" si="3"/>
        <v>0.21421421421421422</v>
      </c>
      <c r="T35">
        <v>55.81</v>
      </c>
      <c r="U35">
        <v>52.68</v>
      </c>
      <c r="V35">
        <v>15.33</v>
      </c>
      <c r="W35">
        <v>26.92</v>
      </c>
    </row>
    <row r="36" spans="1:23" x14ac:dyDescent="0.3">
      <c r="A36">
        <v>7.97</v>
      </c>
      <c r="B36">
        <v>10.07</v>
      </c>
      <c r="C36">
        <v>8.09</v>
      </c>
      <c r="D36">
        <v>10.15</v>
      </c>
      <c r="E36">
        <f t="shared" si="24"/>
        <v>0.79145978152929486</v>
      </c>
      <c r="F36">
        <f t="shared" si="25"/>
        <v>0.79704433497536942</v>
      </c>
      <c r="G36">
        <f t="shared" si="26"/>
        <v>0.79425205825233214</v>
      </c>
      <c r="I36">
        <v>3.5</v>
      </c>
      <c r="J36">
        <v>10.029999999999999</v>
      </c>
      <c r="M36">
        <f t="shared" si="3"/>
        <v>0.34895314057826521</v>
      </c>
      <c r="T36">
        <v>55.97</v>
      </c>
      <c r="U36">
        <v>52.03</v>
      </c>
      <c r="V36">
        <v>15.3</v>
      </c>
      <c r="W36">
        <v>24.37</v>
      </c>
    </row>
    <row r="37" spans="1:23" x14ac:dyDescent="0.3">
      <c r="A37">
        <v>7.97</v>
      </c>
      <c r="B37">
        <v>10.07</v>
      </c>
      <c r="C37">
        <v>8.09</v>
      </c>
      <c r="D37">
        <v>10.15</v>
      </c>
      <c r="E37">
        <f t="shared" si="24"/>
        <v>0.79145978152929486</v>
      </c>
      <c r="F37">
        <f t="shared" si="25"/>
        <v>0.79704433497536942</v>
      </c>
      <c r="G37">
        <f t="shared" si="26"/>
        <v>0.79425205825233214</v>
      </c>
      <c r="I37">
        <v>5.23</v>
      </c>
      <c r="J37">
        <v>10.09</v>
      </c>
      <c r="K37">
        <v>5.2</v>
      </c>
      <c r="L37">
        <v>10.050000000000001</v>
      </c>
      <c r="M37">
        <f t="shared" si="3"/>
        <v>0.51833498513379583</v>
      </c>
      <c r="N37">
        <f t="shared" ref="N37" si="27">K37/L37</f>
        <v>0.51741293532338306</v>
      </c>
      <c r="O37">
        <f t="shared" ref="O37" si="28">AVERAGE(M37:N37)</f>
        <v>0.51787396022858945</v>
      </c>
      <c r="T37">
        <v>56.84</v>
      </c>
      <c r="U37">
        <v>52.01</v>
      </c>
      <c r="V37">
        <v>15.31</v>
      </c>
      <c r="W37">
        <v>22.89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92E7-57C4-4E41-B02F-5E1513971B8A}">
  <dimension ref="A1:AC37"/>
  <sheetViews>
    <sheetView zoomScale="55" zoomScaleNormal="55" workbookViewId="0">
      <selection activeCell="K1" sqref="K1:L37"/>
    </sheetView>
  </sheetViews>
  <sheetFormatPr defaultColWidth="11.19921875" defaultRowHeight="15.6" x14ac:dyDescent="0.3"/>
  <sheetData>
    <row r="1" spans="1:29" x14ac:dyDescent="0.3">
      <c r="A1" t="s">
        <v>6</v>
      </c>
      <c r="B1" t="s">
        <v>7</v>
      </c>
      <c r="C1" t="s">
        <v>8</v>
      </c>
      <c r="D1" t="s">
        <v>9</v>
      </c>
      <c r="E1" t="s">
        <v>16</v>
      </c>
      <c r="F1" t="s">
        <v>15</v>
      </c>
      <c r="G1" t="s">
        <v>14</v>
      </c>
      <c r="I1" t="s">
        <v>13</v>
      </c>
      <c r="J1" t="s">
        <v>12</v>
      </c>
      <c r="K1" t="s">
        <v>25</v>
      </c>
      <c r="L1" t="s">
        <v>10</v>
      </c>
      <c r="M1" t="s">
        <v>17</v>
      </c>
      <c r="N1" t="s">
        <v>18</v>
      </c>
      <c r="O1" t="s">
        <v>19</v>
      </c>
      <c r="Q1" t="s">
        <v>0</v>
      </c>
      <c r="R1" t="s">
        <v>1</v>
      </c>
      <c r="T1" t="s">
        <v>2</v>
      </c>
      <c r="U1" t="s">
        <v>3</v>
      </c>
      <c r="V1" t="s">
        <v>5</v>
      </c>
      <c r="W1" t="s">
        <v>4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8.09</v>
      </c>
      <c r="B2">
        <v>10.15</v>
      </c>
      <c r="E2">
        <f>A2/B2</f>
        <v>0.79704433497536942</v>
      </c>
      <c r="I2">
        <v>0.47</v>
      </c>
      <c r="J2">
        <v>30.06</v>
      </c>
      <c r="M2">
        <f>I2/J2</f>
        <v>1.5635395874916833E-2</v>
      </c>
      <c r="T2">
        <v>61.3</v>
      </c>
      <c r="U2">
        <v>60.6</v>
      </c>
      <c r="V2">
        <v>52.25</v>
      </c>
      <c r="W2">
        <v>16.16</v>
      </c>
    </row>
    <row r="3" spans="1:29" x14ac:dyDescent="0.3">
      <c r="A3">
        <v>8.09</v>
      </c>
      <c r="B3">
        <v>10.15</v>
      </c>
      <c r="I3">
        <v>1.01</v>
      </c>
      <c r="J3">
        <v>15.08</v>
      </c>
      <c r="M3">
        <f>I3/J3</f>
        <v>6.6976127320954912E-2</v>
      </c>
      <c r="T3">
        <v>62.2</v>
      </c>
      <c r="U3">
        <v>60.19</v>
      </c>
      <c r="V3">
        <v>39.380000000000003</v>
      </c>
      <c r="W3">
        <v>15.94</v>
      </c>
    </row>
    <row r="4" spans="1:29" x14ac:dyDescent="0.3">
      <c r="A4">
        <v>8.09</v>
      </c>
      <c r="B4">
        <v>10.15</v>
      </c>
      <c r="I4">
        <v>2.12</v>
      </c>
      <c r="J4">
        <v>15.14</v>
      </c>
      <c r="M4">
        <f t="shared" ref="M4:M37" si="0">I4/J4</f>
        <v>0.14002642007926025</v>
      </c>
      <c r="T4">
        <v>62.26</v>
      </c>
      <c r="U4">
        <v>59.32</v>
      </c>
      <c r="V4">
        <v>32.42</v>
      </c>
      <c r="W4">
        <v>15.95</v>
      </c>
    </row>
    <row r="5" spans="1:29" x14ac:dyDescent="0.3">
      <c r="A5">
        <v>8.09</v>
      </c>
      <c r="B5">
        <v>10.15</v>
      </c>
      <c r="I5">
        <v>2.16</v>
      </c>
      <c r="J5">
        <v>10.199999999999999</v>
      </c>
      <c r="M5">
        <f t="shared" si="0"/>
        <v>0.21176470588235297</v>
      </c>
      <c r="T5">
        <v>62.12</v>
      </c>
      <c r="U5">
        <v>58.51</v>
      </c>
      <c r="V5">
        <v>28.84</v>
      </c>
      <c r="W5">
        <v>15.89</v>
      </c>
    </row>
    <row r="6" spans="1:29" x14ac:dyDescent="0.3">
      <c r="A6">
        <v>8.09</v>
      </c>
      <c r="B6">
        <v>10.15</v>
      </c>
      <c r="I6">
        <v>3.51</v>
      </c>
      <c r="J6">
        <v>10.050000000000001</v>
      </c>
      <c r="M6">
        <f t="shared" si="0"/>
        <v>0.34925373134328352</v>
      </c>
      <c r="T6">
        <v>61.69</v>
      </c>
      <c r="U6">
        <v>57.3</v>
      </c>
      <c r="V6">
        <v>25.76</v>
      </c>
      <c r="W6">
        <v>15.86</v>
      </c>
    </row>
    <row r="7" spans="1:29" x14ac:dyDescent="0.3">
      <c r="A7">
        <v>8.09</v>
      </c>
      <c r="B7">
        <v>10.15</v>
      </c>
      <c r="I7">
        <v>6.14</v>
      </c>
      <c r="J7">
        <v>10.039999999999999</v>
      </c>
      <c r="K7">
        <v>6.18</v>
      </c>
      <c r="L7">
        <v>10.119999999999999</v>
      </c>
      <c r="M7">
        <f t="shared" si="0"/>
        <v>0.61155378486055778</v>
      </c>
      <c r="N7">
        <f t="shared" ref="N7" si="1">K7/L7</f>
        <v>0.61067193675889331</v>
      </c>
      <c r="O7">
        <f t="shared" ref="O7" si="2">AVERAGE(M7:N7)</f>
        <v>0.6111128608097256</v>
      </c>
      <c r="T7">
        <v>60.88</v>
      </c>
      <c r="U7">
        <v>55.41</v>
      </c>
      <c r="V7">
        <v>22.53</v>
      </c>
      <c r="W7">
        <v>15.17</v>
      </c>
    </row>
    <row r="8" spans="1:29" x14ac:dyDescent="0.3">
      <c r="A8">
        <v>7.38</v>
      </c>
      <c r="B8">
        <v>10.15</v>
      </c>
      <c r="E8">
        <f>A8/B8</f>
        <v>0.72709359605911328</v>
      </c>
      <c r="I8">
        <v>0.42</v>
      </c>
      <c r="J8">
        <v>20.04</v>
      </c>
      <c r="M8">
        <f t="shared" si="0"/>
        <v>2.0958083832335328E-2</v>
      </c>
      <c r="T8">
        <v>57.9</v>
      </c>
      <c r="U8">
        <v>57.04</v>
      </c>
      <c r="V8">
        <v>46.32</v>
      </c>
      <c r="W8">
        <v>15.72</v>
      </c>
    </row>
    <row r="9" spans="1:29" x14ac:dyDescent="0.3">
      <c r="A9">
        <v>7.38</v>
      </c>
      <c r="B9">
        <v>10.15</v>
      </c>
      <c r="I9">
        <v>1.1399999999999999</v>
      </c>
      <c r="J9">
        <v>15.07</v>
      </c>
      <c r="M9">
        <f t="shared" si="0"/>
        <v>7.5646980756469806E-2</v>
      </c>
      <c r="T9">
        <v>57.39</v>
      </c>
      <c r="U9">
        <v>55.43</v>
      </c>
      <c r="V9">
        <v>34.58</v>
      </c>
      <c r="W9">
        <v>15.57</v>
      </c>
    </row>
    <row r="10" spans="1:29" x14ac:dyDescent="0.3">
      <c r="A10">
        <v>7.38</v>
      </c>
      <c r="B10">
        <v>10.15</v>
      </c>
      <c r="I10">
        <v>1.24</v>
      </c>
      <c r="J10">
        <v>10.14</v>
      </c>
      <c r="M10">
        <f t="shared" si="0"/>
        <v>0.12228796844181458</v>
      </c>
      <c r="T10">
        <v>57.11</v>
      </c>
      <c r="U10">
        <v>54.58</v>
      </c>
      <c r="V10">
        <v>30.22</v>
      </c>
      <c r="W10">
        <v>15.46</v>
      </c>
    </row>
    <row r="11" spans="1:29" x14ac:dyDescent="0.3">
      <c r="A11">
        <v>7.38</v>
      </c>
      <c r="B11">
        <v>10.15</v>
      </c>
      <c r="I11">
        <v>2.5099999999999998</v>
      </c>
      <c r="J11">
        <v>10.17</v>
      </c>
      <c r="M11">
        <f t="shared" si="0"/>
        <v>0.24680432645034414</v>
      </c>
      <c r="T11">
        <v>57.22</v>
      </c>
      <c r="U11">
        <v>53.68</v>
      </c>
      <c r="V11">
        <v>25.61</v>
      </c>
      <c r="W11">
        <v>15.41</v>
      </c>
    </row>
    <row r="12" spans="1:29" x14ac:dyDescent="0.3">
      <c r="A12">
        <v>7.38</v>
      </c>
      <c r="B12">
        <v>10.15</v>
      </c>
      <c r="I12">
        <v>4.12</v>
      </c>
      <c r="J12">
        <v>10.09</v>
      </c>
      <c r="M12">
        <f t="shared" si="0"/>
        <v>0.40832507433102083</v>
      </c>
      <c r="T12">
        <v>57.5</v>
      </c>
      <c r="U12">
        <v>53.09</v>
      </c>
      <c r="V12">
        <v>23.15</v>
      </c>
      <c r="W12">
        <v>15.44</v>
      </c>
    </row>
    <row r="13" spans="1:29" x14ac:dyDescent="0.3">
      <c r="A13">
        <v>7.38</v>
      </c>
      <c r="B13">
        <v>10.15</v>
      </c>
      <c r="I13">
        <v>6.14</v>
      </c>
      <c r="J13">
        <v>10.039999999999999</v>
      </c>
      <c r="K13">
        <v>6.18</v>
      </c>
      <c r="L13">
        <v>10.119999999999999</v>
      </c>
      <c r="M13">
        <f t="shared" si="0"/>
        <v>0.61155378486055778</v>
      </c>
      <c r="N13">
        <f t="shared" ref="N13" si="3">K13/L13</f>
        <v>0.61067193675889331</v>
      </c>
      <c r="O13">
        <f t="shared" ref="O13" si="4">AVERAGE(M13:N13)</f>
        <v>0.6111128608097256</v>
      </c>
      <c r="T13">
        <v>59.58</v>
      </c>
      <c r="U13">
        <v>53.94</v>
      </c>
      <c r="V13">
        <v>22.1</v>
      </c>
      <c r="W13">
        <v>15.55</v>
      </c>
    </row>
    <row r="14" spans="1:29" x14ac:dyDescent="0.3">
      <c r="A14">
        <v>6.74</v>
      </c>
      <c r="B14">
        <v>10.14</v>
      </c>
      <c r="E14">
        <f>A14/B14</f>
        <v>0.66469428007889542</v>
      </c>
      <c r="I14">
        <v>0.39</v>
      </c>
      <c r="J14">
        <v>20.05</v>
      </c>
      <c r="M14">
        <f t="shared" si="0"/>
        <v>1.945137157107232E-2</v>
      </c>
      <c r="T14">
        <v>59.44</v>
      </c>
      <c r="U14">
        <v>58.46</v>
      </c>
      <c r="V14">
        <v>49.16</v>
      </c>
      <c r="W14">
        <v>15.81</v>
      </c>
    </row>
    <row r="15" spans="1:29" x14ac:dyDescent="0.3">
      <c r="A15">
        <v>6.74</v>
      </c>
      <c r="B15">
        <v>10.14</v>
      </c>
      <c r="I15">
        <v>1.1000000000000001</v>
      </c>
      <c r="J15">
        <v>15.15</v>
      </c>
      <c r="M15">
        <f t="shared" si="0"/>
        <v>7.2607260726072612E-2</v>
      </c>
      <c r="T15">
        <v>60.01</v>
      </c>
      <c r="U15">
        <v>57.67</v>
      </c>
      <c r="V15">
        <v>36.5</v>
      </c>
      <c r="W15">
        <v>15.69</v>
      </c>
    </row>
    <row r="16" spans="1:29" x14ac:dyDescent="0.3">
      <c r="A16">
        <v>6.74</v>
      </c>
      <c r="B16">
        <v>10.14</v>
      </c>
      <c r="I16">
        <v>2.09</v>
      </c>
      <c r="J16">
        <v>10.029999999999999</v>
      </c>
      <c r="M16">
        <f t="shared" si="0"/>
        <v>0.20837487537387836</v>
      </c>
      <c r="T16">
        <v>59.99</v>
      </c>
      <c r="U16">
        <v>56.15</v>
      </c>
      <c r="V16">
        <v>27.77</v>
      </c>
      <c r="W16">
        <v>15.74</v>
      </c>
    </row>
    <row r="17" spans="1:23" x14ac:dyDescent="0.3">
      <c r="A17">
        <v>6.74</v>
      </c>
      <c r="B17">
        <v>10.14</v>
      </c>
      <c r="I17">
        <v>4.3600000000000003</v>
      </c>
      <c r="J17">
        <v>10.119999999999999</v>
      </c>
      <c r="M17">
        <f t="shared" si="0"/>
        <v>0.43083003952569177</v>
      </c>
      <c r="T17">
        <v>59.67</v>
      </c>
      <c r="U17">
        <v>54.41</v>
      </c>
      <c r="V17">
        <v>23.65</v>
      </c>
      <c r="W17">
        <v>15.67</v>
      </c>
    </row>
    <row r="18" spans="1:23" x14ac:dyDescent="0.3">
      <c r="A18">
        <v>6.74</v>
      </c>
      <c r="B18">
        <v>10.14</v>
      </c>
      <c r="I18">
        <v>5.92</v>
      </c>
      <c r="J18">
        <v>10.09</v>
      </c>
      <c r="M18">
        <f t="shared" si="0"/>
        <v>0.58671952428146679</v>
      </c>
      <c r="T18">
        <v>58.82</v>
      </c>
      <c r="U18">
        <v>53.01</v>
      </c>
      <c r="V18">
        <v>22.03</v>
      </c>
      <c r="W18">
        <v>15.5</v>
      </c>
    </row>
    <row r="19" spans="1:23" x14ac:dyDescent="0.3">
      <c r="A19">
        <v>6.74</v>
      </c>
      <c r="B19">
        <v>10.14</v>
      </c>
      <c r="I19">
        <v>8.0299999999999994</v>
      </c>
      <c r="J19">
        <v>10.130000000000001</v>
      </c>
      <c r="M19">
        <f t="shared" si="0"/>
        <v>0.79269496544916074</v>
      </c>
      <c r="T19">
        <v>57.75</v>
      </c>
      <c r="U19">
        <v>51.03</v>
      </c>
      <c r="V19">
        <v>20.82</v>
      </c>
      <c r="W19">
        <v>15.32</v>
      </c>
    </row>
    <row r="20" spans="1:23" x14ac:dyDescent="0.3">
      <c r="A20">
        <v>6.11</v>
      </c>
      <c r="B20">
        <v>10.18</v>
      </c>
      <c r="E20">
        <f>A20/B20</f>
        <v>0.60019646365422397</v>
      </c>
      <c r="I20">
        <v>0.34</v>
      </c>
      <c r="J20">
        <v>20</v>
      </c>
      <c r="K20">
        <v>0.31</v>
      </c>
      <c r="L20">
        <v>20.12</v>
      </c>
      <c r="M20">
        <f t="shared" si="0"/>
        <v>1.7000000000000001E-2</v>
      </c>
      <c r="N20">
        <f t="shared" ref="N20" si="5">K20/L20</f>
        <v>1.540755467196819E-2</v>
      </c>
      <c r="O20">
        <f t="shared" ref="O20" si="6">AVERAGE(M20:N20)</f>
        <v>1.6203777335984097E-2</v>
      </c>
      <c r="T20">
        <v>56.05</v>
      </c>
      <c r="U20">
        <v>55.2</v>
      </c>
      <c r="V20">
        <v>47.79</v>
      </c>
      <c r="W20">
        <v>15.43</v>
      </c>
    </row>
    <row r="21" spans="1:23" x14ac:dyDescent="0.3">
      <c r="A21">
        <v>6.11</v>
      </c>
      <c r="B21">
        <v>10.18</v>
      </c>
      <c r="I21">
        <v>1.22</v>
      </c>
      <c r="J21">
        <v>15.13</v>
      </c>
      <c r="K21">
        <v>1.21</v>
      </c>
      <c r="L21">
        <v>15.12</v>
      </c>
      <c r="M21">
        <f t="shared" si="0"/>
        <v>8.0634500991407787E-2</v>
      </c>
      <c r="N21">
        <f t="shared" ref="N21:N35" si="7">K21/L21</f>
        <v>8.0026455026455029E-2</v>
      </c>
      <c r="O21">
        <f t="shared" ref="O21:O35" si="8">AVERAGE(M21:N21)</f>
        <v>8.0330478008931408E-2</v>
      </c>
      <c r="T21">
        <v>55.27</v>
      </c>
      <c r="U21">
        <v>52.92</v>
      </c>
      <c r="V21">
        <v>33.11</v>
      </c>
      <c r="W21">
        <v>15.28</v>
      </c>
    </row>
    <row r="22" spans="1:23" x14ac:dyDescent="0.3">
      <c r="A22">
        <v>6.11</v>
      </c>
      <c r="B22">
        <v>10.18</v>
      </c>
      <c r="I22">
        <v>1.88</v>
      </c>
      <c r="J22">
        <v>10.15</v>
      </c>
      <c r="M22">
        <f t="shared" si="0"/>
        <v>0.18522167487684726</v>
      </c>
      <c r="T22">
        <v>54.91</v>
      </c>
      <c r="U22">
        <v>51.39</v>
      </c>
      <c r="V22">
        <v>26.41</v>
      </c>
      <c r="W22">
        <v>15.28</v>
      </c>
    </row>
    <row r="23" spans="1:23" x14ac:dyDescent="0.3">
      <c r="A23">
        <v>6.11</v>
      </c>
      <c r="B23">
        <v>10.18</v>
      </c>
      <c r="I23">
        <v>3.27</v>
      </c>
      <c r="J23">
        <v>10.1</v>
      </c>
      <c r="M23">
        <f t="shared" si="0"/>
        <v>0.32376237623762377</v>
      </c>
      <c r="T23">
        <v>54.92</v>
      </c>
      <c r="U23">
        <v>50.43</v>
      </c>
      <c r="V23">
        <v>23.43</v>
      </c>
      <c r="W23">
        <v>15.25</v>
      </c>
    </row>
    <row r="24" spans="1:23" x14ac:dyDescent="0.3">
      <c r="A24">
        <v>6.11</v>
      </c>
      <c r="B24">
        <v>10.18</v>
      </c>
      <c r="I24">
        <v>5.58</v>
      </c>
      <c r="J24">
        <v>10.19</v>
      </c>
      <c r="M24">
        <f t="shared" si="0"/>
        <v>0.54759568204121689</v>
      </c>
      <c r="T24">
        <v>55.23</v>
      </c>
      <c r="U24">
        <v>49.64</v>
      </c>
      <c r="V24">
        <v>21.28</v>
      </c>
      <c r="W24">
        <v>15.23</v>
      </c>
    </row>
    <row r="25" spans="1:23" x14ac:dyDescent="0.3">
      <c r="A25">
        <v>6.11</v>
      </c>
      <c r="B25">
        <v>10.18</v>
      </c>
      <c r="I25">
        <v>7.99</v>
      </c>
      <c r="J25">
        <v>10.119999999999999</v>
      </c>
      <c r="M25">
        <f t="shared" si="0"/>
        <v>0.78952569169960485</v>
      </c>
      <c r="T25">
        <v>56.59</v>
      </c>
      <c r="U25">
        <v>49.54</v>
      </c>
      <c r="V25">
        <v>20.420000000000002</v>
      </c>
      <c r="W25">
        <v>15.18</v>
      </c>
    </row>
    <row r="26" spans="1:23" x14ac:dyDescent="0.3">
      <c r="A26">
        <v>5.66</v>
      </c>
      <c r="B26">
        <v>10.5</v>
      </c>
      <c r="E26">
        <f>A26/B26</f>
        <v>0.53904761904761911</v>
      </c>
      <c r="I26">
        <v>0.34</v>
      </c>
      <c r="J26">
        <v>20</v>
      </c>
      <c r="K26">
        <v>0.31</v>
      </c>
      <c r="L26">
        <v>20.12</v>
      </c>
      <c r="M26">
        <f t="shared" si="0"/>
        <v>1.7000000000000001E-2</v>
      </c>
      <c r="N26">
        <f t="shared" ref="N26" si="9">K26/L26</f>
        <v>1.540755467196819E-2</v>
      </c>
      <c r="O26">
        <f t="shared" ref="O26" si="10">AVERAGE(M26:N26)</f>
        <v>1.6203777335984097E-2</v>
      </c>
      <c r="T26">
        <v>59.69</v>
      </c>
      <c r="U26">
        <v>58.65</v>
      </c>
      <c r="V26">
        <v>52.21</v>
      </c>
      <c r="W26">
        <v>15.64</v>
      </c>
    </row>
    <row r="27" spans="1:23" x14ac:dyDescent="0.3">
      <c r="A27">
        <v>5.66</v>
      </c>
      <c r="B27">
        <v>10.5</v>
      </c>
      <c r="I27">
        <v>0.82</v>
      </c>
      <c r="J27">
        <v>20.14</v>
      </c>
      <c r="M27">
        <f t="shared" si="0"/>
        <v>4.0714995034756701E-2</v>
      </c>
      <c r="T27">
        <v>60.78</v>
      </c>
      <c r="U27">
        <v>58.69</v>
      </c>
      <c r="V27">
        <v>42.79</v>
      </c>
      <c r="W27">
        <v>15.64</v>
      </c>
    </row>
    <row r="28" spans="1:23" x14ac:dyDescent="0.3">
      <c r="A28">
        <v>5.66</v>
      </c>
      <c r="B28">
        <v>10.5</v>
      </c>
      <c r="I28">
        <v>1.96</v>
      </c>
      <c r="J28">
        <v>11.15</v>
      </c>
      <c r="M28">
        <f t="shared" si="0"/>
        <v>0.17578475336322869</v>
      </c>
      <c r="T28">
        <v>60.76</v>
      </c>
      <c r="U28">
        <v>56.29</v>
      </c>
      <c r="V28">
        <v>28.88</v>
      </c>
      <c r="W28">
        <v>15.66</v>
      </c>
    </row>
    <row r="29" spans="1:23" x14ac:dyDescent="0.3">
      <c r="A29">
        <v>5.66</v>
      </c>
      <c r="B29">
        <v>10.5</v>
      </c>
      <c r="I29">
        <v>3.01</v>
      </c>
      <c r="J29">
        <v>10.029999999999999</v>
      </c>
      <c r="M29">
        <f t="shared" si="0"/>
        <v>0.30009970089730809</v>
      </c>
      <c r="T29">
        <v>60.44</v>
      </c>
      <c r="U29">
        <v>54.9</v>
      </c>
      <c r="V29">
        <v>25.42</v>
      </c>
      <c r="W29">
        <v>15.65</v>
      </c>
    </row>
    <row r="30" spans="1:23" x14ac:dyDescent="0.3">
      <c r="A30">
        <v>5.66</v>
      </c>
      <c r="B30">
        <v>10.5</v>
      </c>
      <c r="I30">
        <v>5.16</v>
      </c>
      <c r="J30">
        <v>10.17</v>
      </c>
      <c r="K30">
        <v>5.16</v>
      </c>
      <c r="L30">
        <v>10.06</v>
      </c>
      <c r="M30">
        <f t="shared" si="0"/>
        <v>0.50737463126843663</v>
      </c>
      <c r="N30">
        <f t="shared" si="7"/>
        <v>0.51292246520874751</v>
      </c>
      <c r="O30">
        <f t="shared" si="8"/>
        <v>0.51014854823859213</v>
      </c>
      <c r="T30">
        <v>59.83</v>
      </c>
      <c r="U30">
        <v>52.99</v>
      </c>
      <c r="V30">
        <v>22.79</v>
      </c>
      <c r="W30">
        <v>15.59</v>
      </c>
    </row>
    <row r="31" spans="1:23" x14ac:dyDescent="0.3">
      <c r="A31">
        <v>5.66</v>
      </c>
      <c r="B31">
        <v>10.5</v>
      </c>
      <c r="I31">
        <v>7.95</v>
      </c>
      <c r="J31">
        <v>10.06</v>
      </c>
      <c r="K31">
        <v>7.85</v>
      </c>
      <c r="L31">
        <v>10</v>
      </c>
      <c r="M31">
        <f t="shared" si="0"/>
        <v>0.79025844930417488</v>
      </c>
      <c r="N31">
        <f t="shared" ref="N31" si="11">K31/L31</f>
        <v>0.78499999999999992</v>
      </c>
      <c r="O31">
        <f t="shared" ref="O31" si="12">AVERAGE(M31:N31)</f>
        <v>0.7876292246520874</v>
      </c>
      <c r="T31">
        <v>58.07</v>
      </c>
      <c r="U31">
        <v>50.16</v>
      </c>
      <c r="V31">
        <v>20.77</v>
      </c>
      <c r="W31">
        <v>15.4</v>
      </c>
    </row>
    <row r="32" spans="1:23" x14ac:dyDescent="0.3">
      <c r="A32">
        <v>6.18</v>
      </c>
      <c r="B32">
        <v>15.15</v>
      </c>
      <c r="E32">
        <f>A32/B32</f>
        <v>0.40792079207920789</v>
      </c>
      <c r="I32">
        <v>0.95</v>
      </c>
      <c r="J32">
        <v>21</v>
      </c>
      <c r="M32">
        <f t="shared" si="0"/>
        <v>4.5238095238095237E-2</v>
      </c>
      <c r="T32">
        <v>54.19</v>
      </c>
      <c r="U32">
        <v>51.93</v>
      </c>
      <c r="V32">
        <v>37.07</v>
      </c>
      <c r="W32">
        <v>15.6</v>
      </c>
    </row>
    <row r="33" spans="1:23" x14ac:dyDescent="0.3">
      <c r="A33">
        <v>6.18</v>
      </c>
      <c r="B33">
        <v>15.15</v>
      </c>
      <c r="I33">
        <v>2.31</v>
      </c>
      <c r="J33">
        <v>15.15</v>
      </c>
      <c r="M33">
        <f t="shared" si="0"/>
        <v>0.15247524752475247</v>
      </c>
      <c r="T33">
        <v>53.48</v>
      </c>
      <c r="U33">
        <v>49.35</v>
      </c>
      <c r="V33">
        <v>26.48</v>
      </c>
      <c r="W33">
        <v>15.47</v>
      </c>
    </row>
    <row r="34" spans="1:23" x14ac:dyDescent="0.3">
      <c r="A34">
        <v>6.18</v>
      </c>
      <c r="B34">
        <v>15.15</v>
      </c>
      <c r="I34">
        <v>4.2699999999999996</v>
      </c>
      <c r="J34">
        <v>15.15</v>
      </c>
      <c r="M34">
        <f t="shared" si="0"/>
        <v>0.28184818481848184</v>
      </c>
      <c r="T34">
        <v>53.3</v>
      </c>
      <c r="U34">
        <v>47.86</v>
      </c>
      <c r="V34">
        <v>23.36</v>
      </c>
      <c r="W34">
        <v>15.14</v>
      </c>
    </row>
    <row r="35" spans="1:23" x14ac:dyDescent="0.3">
      <c r="A35">
        <v>6.18</v>
      </c>
      <c r="B35">
        <v>15.15</v>
      </c>
      <c r="I35">
        <v>4.5599999999999996</v>
      </c>
      <c r="J35">
        <v>10.11</v>
      </c>
      <c r="K35">
        <v>4.59</v>
      </c>
      <c r="L35">
        <v>10.08</v>
      </c>
      <c r="M35">
        <f t="shared" si="0"/>
        <v>0.45103857566765576</v>
      </c>
      <c r="N35">
        <f t="shared" si="7"/>
        <v>0.45535714285714285</v>
      </c>
      <c r="O35">
        <f t="shared" si="8"/>
        <v>0.45319785926239931</v>
      </c>
      <c r="T35">
        <v>53.74</v>
      </c>
      <c r="U35">
        <v>47.02</v>
      </c>
      <c r="V35">
        <v>21.53</v>
      </c>
      <c r="W35">
        <v>15.47</v>
      </c>
    </row>
    <row r="36" spans="1:23" x14ac:dyDescent="0.3">
      <c r="A36">
        <v>6.18</v>
      </c>
      <c r="B36">
        <v>15.15</v>
      </c>
      <c r="I36">
        <v>6.02</v>
      </c>
      <c r="J36">
        <v>10.130000000000001</v>
      </c>
      <c r="M36">
        <f t="shared" si="0"/>
        <v>0.59427443237907196</v>
      </c>
      <c r="T36">
        <v>54.77</v>
      </c>
      <c r="U36">
        <v>46.91</v>
      </c>
      <c r="V36">
        <v>20.71</v>
      </c>
      <c r="W36">
        <v>15.45</v>
      </c>
    </row>
    <row r="37" spans="1:23" x14ac:dyDescent="0.3">
      <c r="A37">
        <v>6.18</v>
      </c>
      <c r="B37">
        <v>15.15</v>
      </c>
      <c r="I37">
        <v>7.95</v>
      </c>
      <c r="J37">
        <v>10.06</v>
      </c>
      <c r="K37">
        <v>7.85</v>
      </c>
      <c r="L37">
        <v>10</v>
      </c>
      <c r="M37">
        <f t="shared" si="0"/>
        <v>0.79025844930417488</v>
      </c>
      <c r="N37">
        <f t="shared" ref="N37" si="13">K37/L37</f>
        <v>0.78499999999999992</v>
      </c>
      <c r="O37">
        <f t="shared" ref="O37" si="14">AVERAGE(M37:N37)</f>
        <v>0.7876292246520874</v>
      </c>
      <c r="T37">
        <v>55.89</v>
      </c>
      <c r="U37">
        <v>46.63</v>
      </c>
      <c r="V37">
        <v>19.899999999999999</v>
      </c>
      <c r="W37">
        <v>15.19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</vt:lpstr>
      <vt:lpstr>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Khoa Bui</cp:lastModifiedBy>
  <dcterms:created xsi:type="dcterms:W3CDTF">2022-07-14T15:21:59Z</dcterms:created>
  <dcterms:modified xsi:type="dcterms:W3CDTF">2022-07-19T00:16:11Z</dcterms:modified>
</cp:coreProperties>
</file>