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heat exchanger\"/>
    </mc:Choice>
  </mc:AlternateContent>
  <xr:revisionPtr revIDLastSave="0" documentId="13_ncr:1_{90420A84-E32B-4D97-86A2-7091ECD9236D}" xr6:coauthVersionLast="47" xr6:coauthVersionMax="47" xr10:uidLastSave="{00000000-0000-0000-0000-000000000000}"/>
  <bookViews>
    <workbookView xWindow="1212" yWindow="636" windowWidth="22476" windowHeight="11796" xr2:uid="{ABFCA83A-C73E-491B-ACF2-14F3C229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1" i="1"/>
  <c r="N13" i="1"/>
  <c r="N17" i="1"/>
  <c r="N18" i="1"/>
  <c r="N19" i="1"/>
  <c r="N21" i="1"/>
  <c r="N25" i="1"/>
  <c r="N26" i="1"/>
  <c r="N27" i="1"/>
  <c r="N29" i="1"/>
  <c r="N33" i="1"/>
  <c r="N34" i="1"/>
  <c r="N35" i="1"/>
  <c r="N37" i="1"/>
  <c r="I3" i="1"/>
  <c r="I4" i="1"/>
  <c r="I5" i="1"/>
  <c r="I6" i="1"/>
  <c r="I7" i="1"/>
  <c r="N7" i="1" s="1"/>
  <c r="I8" i="1"/>
  <c r="N8" i="1" s="1"/>
  <c r="I9" i="1"/>
  <c r="I10" i="1"/>
  <c r="I11" i="1"/>
  <c r="I12" i="1"/>
  <c r="N12" i="1" s="1"/>
  <c r="I13" i="1"/>
  <c r="I14" i="1"/>
  <c r="N14" i="1" s="1"/>
  <c r="I15" i="1"/>
  <c r="N15" i="1" s="1"/>
  <c r="I16" i="1"/>
  <c r="N16" i="1" s="1"/>
  <c r="I17" i="1"/>
  <c r="I18" i="1"/>
  <c r="I19" i="1"/>
  <c r="I20" i="1"/>
  <c r="N20" i="1" s="1"/>
  <c r="I21" i="1"/>
  <c r="I22" i="1"/>
  <c r="N22" i="1" s="1"/>
  <c r="I23" i="1"/>
  <c r="N23" i="1" s="1"/>
  <c r="I24" i="1"/>
  <c r="N24" i="1" s="1"/>
  <c r="I25" i="1"/>
  <c r="I26" i="1"/>
  <c r="I27" i="1"/>
  <c r="I28" i="1"/>
  <c r="N28" i="1" s="1"/>
  <c r="I29" i="1"/>
  <c r="I30" i="1"/>
  <c r="N30" i="1" s="1"/>
  <c r="I31" i="1"/>
  <c r="N31" i="1" s="1"/>
  <c r="I32" i="1"/>
  <c r="N32" i="1" s="1"/>
  <c r="I33" i="1"/>
  <c r="I34" i="1"/>
  <c r="I35" i="1"/>
  <c r="I36" i="1"/>
  <c r="N36" i="1" s="1"/>
  <c r="I37" i="1"/>
  <c r="I2" i="1"/>
  <c r="C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</calcChain>
</file>

<file path=xl/sharedStrings.xml><?xml version="1.0" encoding="utf-8"?>
<sst xmlns="http://schemas.openxmlformats.org/spreadsheetml/2006/main" count="13" uniqueCount="13">
  <si>
    <t>ms</t>
  </si>
  <si>
    <t>ts</t>
  </si>
  <si>
    <t>Ms (kg/s)</t>
  </si>
  <si>
    <t>mi1 (kg)</t>
  </si>
  <si>
    <t>ti1 (s)</t>
  </si>
  <si>
    <t>Mi1 (kg/s)</t>
  </si>
  <si>
    <t>Th_in</t>
  </si>
  <si>
    <t>Th_out</t>
  </si>
  <si>
    <t>Tc_in</t>
  </si>
  <si>
    <t>Tc_out</t>
  </si>
  <si>
    <t>mi2 (kg)</t>
  </si>
  <si>
    <t>ti2 (s)</t>
  </si>
  <si>
    <t>M2 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</si>
</sst>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E10-A0EA-4195-AD51-7C6FCC0101B6}">
  <dimension ref="A1:N37"/>
  <sheetViews>
    <sheetView tabSelected="1" zoomScale="70" zoomScaleNormal="70" workbookViewId="0">
      <selection activeCell="F5" sqref="F5"/>
    </sheetView>
  </sheetViews>
  <sheetFormatPr defaultRowHeight="14.4" x14ac:dyDescent="0.3"/>
  <cols>
    <col min="2" max="2" width="11" customWidth="1"/>
    <col min="4" max="4" width="12.21875" customWidth="1"/>
    <col min="5" max="5" width="11.109375" customWidth="1"/>
    <col min="6" max="6" width="10.77734375" customWidth="1"/>
    <col min="9" max="9" width="10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5</v>
      </c>
      <c r="I1" t="s">
        <v>12</v>
      </c>
      <c r="J1" t="s">
        <v>6</v>
      </c>
      <c r="K1" t="s">
        <v>7</v>
      </c>
      <c r="L1" t="s">
        <v>8</v>
      </c>
      <c r="M1" t="s">
        <v>9</v>
      </c>
    </row>
    <row r="2" spans="1:14" x14ac:dyDescent="0.3">
      <c r="A2">
        <v>8.5299999999999994</v>
      </c>
      <c r="B2">
        <v>20.05</v>
      </c>
      <c r="C2">
        <f>1/(B2/A2)</f>
        <v>0.42543640897755608</v>
      </c>
      <c r="D2">
        <v>1.5</v>
      </c>
      <c r="E2">
        <v>40.1</v>
      </c>
      <c r="F2">
        <v>1.52</v>
      </c>
      <c r="G2">
        <v>40</v>
      </c>
      <c r="H2">
        <f>D2/E2</f>
        <v>3.7406483790523692E-2</v>
      </c>
      <c r="I2">
        <f>F2/G2</f>
        <v>3.7999999999999999E-2</v>
      </c>
      <c r="J2">
        <v>55.82</v>
      </c>
      <c r="K2">
        <v>53.69</v>
      </c>
      <c r="L2">
        <v>16.27</v>
      </c>
      <c r="M2">
        <v>38.659999999999997</v>
      </c>
    </row>
    <row r="3" spans="1:14" x14ac:dyDescent="0.3">
      <c r="A3">
        <v>8.5299999999999994</v>
      </c>
      <c r="B3">
        <v>20.05</v>
      </c>
      <c r="C3">
        <f t="shared" ref="C3:C37" si="0">1/(B3/A3)</f>
        <v>0.42543640897755608</v>
      </c>
      <c r="D3">
        <v>5.87</v>
      </c>
      <c r="E3">
        <v>53.02</v>
      </c>
      <c r="H3">
        <f>D3/E3</f>
        <v>0.11071293851376839</v>
      </c>
      <c r="I3" t="e">
        <f t="shared" ref="I3:I37" si="1">F3/G3</f>
        <v>#DIV/0!</v>
      </c>
      <c r="J3">
        <v>57.58</v>
      </c>
      <c r="K3">
        <v>53.69</v>
      </c>
      <c r="L3">
        <v>16.84</v>
      </c>
      <c r="M3">
        <v>30.91</v>
      </c>
    </row>
    <row r="4" spans="1:14" x14ac:dyDescent="0.3">
      <c r="A4">
        <v>8.5299999999999994</v>
      </c>
      <c r="B4">
        <v>20.05</v>
      </c>
      <c r="C4">
        <f t="shared" si="0"/>
        <v>0.42543640897755608</v>
      </c>
      <c r="D4">
        <v>6.94</v>
      </c>
      <c r="E4">
        <v>30.03</v>
      </c>
      <c r="H4">
        <f>D4/E4</f>
        <v>0.2311022311022311</v>
      </c>
      <c r="I4" t="e">
        <f t="shared" si="1"/>
        <v>#DIV/0!</v>
      </c>
      <c r="J4">
        <v>58.62</v>
      </c>
      <c r="K4">
        <v>52.93</v>
      </c>
      <c r="L4">
        <v>16.04</v>
      </c>
      <c r="M4">
        <v>26.24</v>
      </c>
    </row>
    <row r="5" spans="1:14" x14ac:dyDescent="0.3">
      <c r="A5">
        <v>8.5299999999999994</v>
      </c>
      <c r="B5">
        <v>20.05</v>
      </c>
      <c r="C5">
        <f t="shared" si="0"/>
        <v>0.42543640897755608</v>
      </c>
      <c r="D5">
        <v>14.15</v>
      </c>
      <c r="E5">
        <v>40.049999999999997</v>
      </c>
      <c r="H5">
        <f>D5/E5</f>
        <v>0.35330836454431963</v>
      </c>
      <c r="I5" t="e">
        <f t="shared" si="1"/>
        <v>#DIV/0!</v>
      </c>
      <c r="J5">
        <v>58.67</v>
      </c>
      <c r="K5">
        <v>51</v>
      </c>
      <c r="L5">
        <v>15.27</v>
      </c>
      <c r="M5">
        <v>24.25</v>
      </c>
    </row>
    <row r="6" spans="1:14" x14ac:dyDescent="0.3">
      <c r="A6">
        <v>8.5299999999999994</v>
      </c>
      <c r="B6">
        <v>20.05</v>
      </c>
      <c r="C6">
        <f t="shared" si="0"/>
        <v>0.42543640897755608</v>
      </c>
      <c r="D6">
        <v>12.44</v>
      </c>
      <c r="E6">
        <v>20.239999999999998</v>
      </c>
      <c r="H6">
        <f>D6/E6</f>
        <v>0.61462450592885376</v>
      </c>
      <c r="I6" t="e">
        <f t="shared" si="1"/>
        <v>#DIV/0!</v>
      </c>
      <c r="J6">
        <v>57</v>
      </c>
      <c r="K6">
        <v>48.17</v>
      </c>
      <c r="L6">
        <v>14.81</v>
      </c>
      <c r="M6">
        <v>20.81</v>
      </c>
    </row>
    <row r="7" spans="1:14" x14ac:dyDescent="0.3">
      <c r="A7">
        <v>8.5299999999999994</v>
      </c>
      <c r="B7">
        <v>20.05</v>
      </c>
      <c r="C7">
        <f t="shared" si="0"/>
        <v>0.42543640897755608</v>
      </c>
      <c r="D7">
        <v>9.7799999999999994</v>
      </c>
      <c r="E7">
        <v>15</v>
      </c>
      <c r="F7">
        <v>12.89</v>
      </c>
      <c r="G7">
        <v>19.989999999999998</v>
      </c>
      <c r="H7">
        <f>D7/E7</f>
        <v>0.65199999999999991</v>
      </c>
      <c r="I7">
        <f t="shared" si="1"/>
        <v>0.64482241120560291</v>
      </c>
      <c r="J7">
        <v>55.45</v>
      </c>
      <c r="K7">
        <v>46.75</v>
      </c>
      <c r="L7">
        <v>14.43</v>
      </c>
      <c r="M7">
        <v>20.09</v>
      </c>
      <c r="N7">
        <f>_xlfn.STDEV.P(H7:I7)</f>
        <v>3.5887943971985026E-3</v>
      </c>
    </row>
    <row r="8" spans="1:14" x14ac:dyDescent="0.3">
      <c r="A8">
        <v>10.78</v>
      </c>
      <c r="B8">
        <v>19.920000000000002</v>
      </c>
      <c r="C8">
        <f t="shared" si="0"/>
        <v>0.54116465863453811</v>
      </c>
      <c r="D8">
        <v>1.25</v>
      </c>
      <c r="E8">
        <v>60.15</v>
      </c>
      <c r="F8">
        <v>1.26</v>
      </c>
      <c r="G8">
        <v>60.09</v>
      </c>
      <c r="H8">
        <f>D8/E8</f>
        <v>2.0781379883624274E-2</v>
      </c>
      <c r="I8">
        <f t="shared" si="1"/>
        <v>2.0968547179231151E-2</v>
      </c>
      <c r="J8">
        <v>63.52</v>
      </c>
      <c r="K8">
        <v>62.29</v>
      </c>
      <c r="L8">
        <v>15.17</v>
      </c>
      <c r="M8">
        <v>47.48</v>
      </c>
      <c r="N8">
        <f t="shared" ref="N8:N37" si="2">_xlfn.STDEV.P(H8:I8)</f>
        <v>9.3583647803438877E-5</v>
      </c>
    </row>
    <row r="9" spans="1:14" x14ac:dyDescent="0.3">
      <c r="A9">
        <v>10.78</v>
      </c>
      <c r="B9">
        <v>19.920000000000002</v>
      </c>
      <c r="C9">
        <f t="shared" si="0"/>
        <v>0.54116465863453811</v>
      </c>
      <c r="D9">
        <v>4.8499999999999996</v>
      </c>
      <c r="E9">
        <v>60.1</v>
      </c>
      <c r="H9">
        <f>D9/E9</f>
        <v>8.0698835274542427E-2</v>
      </c>
      <c r="I9" t="e">
        <f t="shared" si="1"/>
        <v>#DIV/0!</v>
      </c>
      <c r="J9">
        <v>64.260000000000005</v>
      </c>
      <c r="K9">
        <v>60.96</v>
      </c>
      <c r="L9">
        <v>15.13</v>
      </c>
      <c r="M9">
        <v>37.33</v>
      </c>
      <c r="N9" t="e">
        <f t="shared" si="2"/>
        <v>#DIV/0!</v>
      </c>
    </row>
    <row r="10" spans="1:14" x14ac:dyDescent="0.3">
      <c r="A10">
        <v>10.78</v>
      </c>
      <c r="B10">
        <v>19.920000000000002</v>
      </c>
      <c r="C10">
        <f t="shared" si="0"/>
        <v>0.54116465863453811</v>
      </c>
      <c r="D10">
        <v>7.6</v>
      </c>
      <c r="E10">
        <v>50.04</v>
      </c>
      <c r="H10">
        <f>D10/E10</f>
        <v>0.1518784972022382</v>
      </c>
      <c r="I10" t="e">
        <f t="shared" si="1"/>
        <v>#DIV/0!</v>
      </c>
      <c r="J10">
        <v>64.3</v>
      </c>
      <c r="K10">
        <v>60.19</v>
      </c>
      <c r="L10">
        <v>15.16</v>
      </c>
      <c r="M10">
        <v>29.45</v>
      </c>
      <c r="N10" t="e">
        <f t="shared" si="2"/>
        <v>#DIV/0!</v>
      </c>
    </row>
    <row r="11" spans="1:14" x14ac:dyDescent="0.3">
      <c r="A11">
        <v>10.78</v>
      </c>
      <c r="B11">
        <v>19.920000000000002</v>
      </c>
      <c r="C11">
        <f t="shared" si="0"/>
        <v>0.54116465863453811</v>
      </c>
      <c r="D11">
        <v>10.029999999999999</v>
      </c>
      <c r="E11">
        <v>40.159999999999997</v>
      </c>
      <c r="H11">
        <f>D11/E11</f>
        <v>0.24975099601593626</v>
      </c>
      <c r="I11" t="e">
        <f t="shared" si="1"/>
        <v>#DIV/0!</v>
      </c>
      <c r="J11">
        <v>63.58</v>
      </c>
      <c r="K11">
        <v>57.67</v>
      </c>
      <c r="L11">
        <v>14.99</v>
      </c>
      <c r="M11">
        <v>28.27</v>
      </c>
      <c r="N11" t="e">
        <f t="shared" si="2"/>
        <v>#DIV/0!</v>
      </c>
    </row>
    <row r="12" spans="1:14" x14ac:dyDescent="0.3">
      <c r="A12">
        <v>10.78</v>
      </c>
      <c r="B12">
        <v>19.920000000000002</v>
      </c>
      <c r="C12">
        <f t="shared" si="0"/>
        <v>0.54116465863453811</v>
      </c>
      <c r="D12">
        <v>7.18</v>
      </c>
      <c r="E12">
        <v>20.18</v>
      </c>
      <c r="H12">
        <f>D12/E12</f>
        <v>0.35579781962338947</v>
      </c>
      <c r="I12" t="e">
        <f t="shared" si="1"/>
        <v>#DIV/0!</v>
      </c>
      <c r="J12">
        <v>62.74</v>
      </c>
      <c r="K12">
        <v>56.07</v>
      </c>
      <c r="L12">
        <v>14.96</v>
      </c>
      <c r="M12">
        <v>25.5</v>
      </c>
      <c r="N12" t="e">
        <f t="shared" si="2"/>
        <v>#DIV/0!</v>
      </c>
    </row>
    <row r="13" spans="1:14" x14ac:dyDescent="0.3">
      <c r="A13">
        <v>10.78</v>
      </c>
      <c r="B13">
        <v>19.920000000000002</v>
      </c>
      <c r="C13">
        <f t="shared" si="0"/>
        <v>0.54116465863453811</v>
      </c>
      <c r="D13">
        <v>9.48</v>
      </c>
      <c r="E13">
        <v>20.100000000000001</v>
      </c>
      <c r="H13">
        <f>D13/E13</f>
        <v>0.4716417910447761</v>
      </c>
      <c r="I13" t="e">
        <f t="shared" si="1"/>
        <v>#DIV/0!</v>
      </c>
      <c r="J13">
        <v>62</v>
      </c>
      <c r="K13">
        <v>54.66</v>
      </c>
      <c r="L13">
        <v>14.93</v>
      </c>
      <c r="M13">
        <v>23.61</v>
      </c>
      <c r="N13" t="e">
        <f t="shared" si="2"/>
        <v>#DIV/0!</v>
      </c>
    </row>
    <row r="14" spans="1:14" x14ac:dyDescent="0.3">
      <c r="A14">
        <v>12.06</v>
      </c>
      <c r="B14">
        <v>20.07</v>
      </c>
      <c r="C14">
        <f t="shared" si="0"/>
        <v>0.60089686098654704</v>
      </c>
      <c r="D14">
        <v>0.83</v>
      </c>
      <c r="E14">
        <v>30.07</v>
      </c>
      <c r="H14">
        <f>D14/E14</f>
        <v>2.760226139008979E-2</v>
      </c>
      <c r="I14" t="e">
        <f t="shared" si="1"/>
        <v>#DIV/0!</v>
      </c>
      <c r="J14">
        <v>63.38</v>
      </c>
      <c r="K14">
        <v>61.98</v>
      </c>
      <c r="L14">
        <v>15.26</v>
      </c>
      <c r="M14">
        <v>48.06</v>
      </c>
      <c r="N14" t="e">
        <f t="shared" si="2"/>
        <v>#DIV/0!</v>
      </c>
    </row>
    <row r="15" spans="1:14" x14ac:dyDescent="0.3">
      <c r="A15">
        <v>12.06</v>
      </c>
      <c r="B15">
        <v>20.07</v>
      </c>
      <c r="C15">
        <f t="shared" si="0"/>
        <v>0.60089686098654704</v>
      </c>
      <c r="D15">
        <v>2.56</v>
      </c>
      <c r="E15">
        <v>30.13</v>
      </c>
      <c r="H15">
        <f>D15/E15</f>
        <v>8.4965151012280124E-2</v>
      </c>
      <c r="I15" t="e">
        <f t="shared" si="1"/>
        <v>#DIV/0!</v>
      </c>
      <c r="J15">
        <v>64.11</v>
      </c>
      <c r="K15">
        <v>60.11</v>
      </c>
      <c r="L15">
        <v>15.11</v>
      </c>
      <c r="M15">
        <v>38.24</v>
      </c>
      <c r="N15" t="e">
        <f t="shared" si="2"/>
        <v>#DIV/0!</v>
      </c>
    </row>
    <row r="16" spans="1:14" x14ac:dyDescent="0.3">
      <c r="A16">
        <v>12.06</v>
      </c>
      <c r="B16">
        <v>20.07</v>
      </c>
      <c r="C16">
        <f t="shared" si="0"/>
        <v>0.60089686098654704</v>
      </c>
      <c r="D16">
        <v>4.1900000000000004</v>
      </c>
      <c r="E16">
        <v>29.92</v>
      </c>
      <c r="H16">
        <f>D16/E16</f>
        <v>0.14004010695187166</v>
      </c>
      <c r="I16" t="e">
        <f t="shared" si="1"/>
        <v>#DIV/0!</v>
      </c>
      <c r="J16">
        <v>64.08</v>
      </c>
      <c r="K16">
        <v>60.11</v>
      </c>
      <c r="L16">
        <v>15.12</v>
      </c>
      <c r="M16">
        <v>32.74</v>
      </c>
      <c r="N16" t="e">
        <f t="shared" si="2"/>
        <v>#DIV/0!</v>
      </c>
    </row>
    <row r="17" spans="1:14" x14ac:dyDescent="0.3">
      <c r="A17">
        <v>12.06</v>
      </c>
      <c r="B17">
        <v>20.07</v>
      </c>
      <c r="C17">
        <f t="shared" si="0"/>
        <v>0.60089686098654704</v>
      </c>
      <c r="D17">
        <v>6.56</v>
      </c>
      <c r="E17">
        <v>25.07</v>
      </c>
      <c r="H17">
        <f>D17/E17</f>
        <v>0.26166733147187871</v>
      </c>
      <c r="I17" t="e">
        <f t="shared" si="1"/>
        <v>#DIV/0!</v>
      </c>
      <c r="J17">
        <v>63.75</v>
      </c>
      <c r="K17">
        <v>58.27</v>
      </c>
      <c r="L17">
        <v>15.17</v>
      </c>
      <c r="M17">
        <v>28.52</v>
      </c>
      <c r="N17" t="e">
        <f t="shared" si="2"/>
        <v>#DIV/0!</v>
      </c>
    </row>
    <row r="18" spans="1:14" x14ac:dyDescent="0.3">
      <c r="A18">
        <v>12.06</v>
      </c>
      <c r="B18">
        <v>20.07</v>
      </c>
      <c r="C18">
        <f t="shared" si="0"/>
        <v>0.60089686098654704</v>
      </c>
      <c r="D18">
        <v>6.89</v>
      </c>
      <c r="E18">
        <v>20.170000000000002</v>
      </c>
      <c r="H18">
        <f>D18/E18</f>
        <v>0.34159643034209219</v>
      </c>
      <c r="I18" t="e">
        <f t="shared" si="1"/>
        <v>#DIV/0!</v>
      </c>
      <c r="J18">
        <v>63.02</v>
      </c>
      <c r="K18">
        <v>57</v>
      </c>
      <c r="L18">
        <v>15.14</v>
      </c>
      <c r="M18">
        <v>26.42</v>
      </c>
      <c r="N18" t="e">
        <f t="shared" si="2"/>
        <v>#DIV/0!</v>
      </c>
    </row>
    <row r="19" spans="1:14" x14ac:dyDescent="0.3">
      <c r="A19">
        <v>12.06</v>
      </c>
      <c r="B19">
        <v>20.07</v>
      </c>
      <c r="C19">
        <f t="shared" si="0"/>
        <v>0.60089686098654704</v>
      </c>
      <c r="D19">
        <v>7.42</v>
      </c>
      <c r="E19">
        <v>15.21</v>
      </c>
      <c r="F19">
        <v>7.28</v>
      </c>
      <c r="G19">
        <v>15.1</v>
      </c>
      <c r="H19">
        <f>D19/E19</f>
        <v>0.48783694937541089</v>
      </c>
      <c r="I19">
        <f t="shared" si="1"/>
        <v>0.48211920529801328</v>
      </c>
      <c r="J19">
        <v>62.1</v>
      </c>
      <c r="K19">
        <v>55.28</v>
      </c>
      <c r="L19">
        <v>15.16</v>
      </c>
      <c r="M19">
        <v>23.86</v>
      </c>
      <c r="N19">
        <f t="shared" si="2"/>
        <v>2.8588720386988065E-3</v>
      </c>
    </row>
    <row r="20" spans="1:14" x14ac:dyDescent="0.3">
      <c r="A20">
        <v>10.039999999999999</v>
      </c>
      <c r="B20">
        <v>15</v>
      </c>
      <c r="C20">
        <f t="shared" si="0"/>
        <v>0.66933333333333322</v>
      </c>
      <c r="D20">
        <v>0.51</v>
      </c>
      <c r="E20">
        <v>20.27</v>
      </c>
      <c r="F20">
        <v>0.51</v>
      </c>
      <c r="G20">
        <v>20.02</v>
      </c>
      <c r="H20">
        <f>D20/E20</f>
        <v>2.5160335471139616E-2</v>
      </c>
      <c r="I20">
        <f t="shared" si="1"/>
        <v>2.5474525474525476E-2</v>
      </c>
      <c r="J20">
        <v>58.49</v>
      </c>
      <c r="K20">
        <v>57.57</v>
      </c>
      <c r="L20">
        <v>15.61</v>
      </c>
      <c r="M20">
        <v>39.950000000000003</v>
      </c>
      <c r="N20">
        <f t="shared" si="2"/>
        <v>1.5709500169292998E-4</v>
      </c>
    </row>
    <row r="21" spans="1:14" x14ac:dyDescent="0.3">
      <c r="A21">
        <v>10.039999999999999</v>
      </c>
      <c r="B21">
        <v>15</v>
      </c>
      <c r="C21">
        <f t="shared" si="0"/>
        <v>0.66933333333333322</v>
      </c>
      <c r="D21">
        <v>1.88</v>
      </c>
      <c r="E21">
        <v>20.13</v>
      </c>
      <c r="H21">
        <f>D21/E21</f>
        <v>9.3392945851962242E-2</v>
      </c>
      <c r="I21" t="e">
        <f t="shared" si="1"/>
        <v>#DIV/0!</v>
      </c>
      <c r="J21">
        <v>57.61</v>
      </c>
      <c r="K21">
        <v>55.1</v>
      </c>
      <c r="L21">
        <v>15.33</v>
      </c>
      <c r="M21">
        <v>33.58</v>
      </c>
      <c r="N21" t="e">
        <f t="shared" si="2"/>
        <v>#DIV/0!</v>
      </c>
    </row>
    <row r="22" spans="1:14" x14ac:dyDescent="0.3">
      <c r="A22">
        <v>10.039999999999999</v>
      </c>
      <c r="B22">
        <v>15</v>
      </c>
      <c r="C22">
        <f t="shared" si="0"/>
        <v>0.66933333333333322</v>
      </c>
      <c r="D22">
        <v>2.81</v>
      </c>
      <c r="E22">
        <v>20.03</v>
      </c>
      <c r="H22">
        <f>D22/E22</f>
        <v>0.1402895656515227</v>
      </c>
      <c r="I22" t="e">
        <f t="shared" si="1"/>
        <v>#DIV/0!</v>
      </c>
      <c r="J22">
        <v>57.61</v>
      </c>
      <c r="K22">
        <v>54.37</v>
      </c>
      <c r="L22">
        <v>15.28</v>
      </c>
      <c r="M22">
        <v>30.58</v>
      </c>
      <c r="N22" t="e">
        <f t="shared" si="2"/>
        <v>#DIV/0!</v>
      </c>
    </row>
    <row r="23" spans="1:14" x14ac:dyDescent="0.3">
      <c r="A23">
        <v>10.039999999999999</v>
      </c>
      <c r="B23">
        <v>15</v>
      </c>
      <c r="C23">
        <f t="shared" si="0"/>
        <v>0.66933333333333322</v>
      </c>
      <c r="D23">
        <v>3.84</v>
      </c>
      <c r="E23">
        <v>15.15</v>
      </c>
      <c r="H23">
        <f>D23/E23</f>
        <v>0.25346534653465347</v>
      </c>
      <c r="I23" t="e">
        <f t="shared" si="1"/>
        <v>#DIV/0!</v>
      </c>
      <c r="J23">
        <v>57.73</v>
      </c>
      <c r="K23">
        <v>53.53</v>
      </c>
      <c r="L23">
        <v>15.28</v>
      </c>
      <c r="M23">
        <v>26.82</v>
      </c>
      <c r="N23" t="e">
        <f t="shared" si="2"/>
        <v>#DIV/0!</v>
      </c>
    </row>
    <row r="24" spans="1:14" x14ac:dyDescent="0.3">
      <c r="A24">
        <v>10.039999999999999</v>
      </c>
      <c r="B24">
        <v>15</v>
      </c>
      <c r="C24">
        <f t="shared" si="0"/>
        <v>0.66933333333333322</v>
      </c>
      <c r="D24">
        <v>6.02</v>
      </c>
      <c r="E24">
        <v>15.12</v>
      </c>
      <c r="H24">
        <f>D24/E24</f>
        <v>0.39814814814814814</v>
      </c>
      <c r="I24" t="e">
        <f t="shared" si="1"/>
        <v>#DIV/0!</v>
      </c>
      <c r="J24">
        <v>58.35</v>
      </c>
      <c r="K24">
        <v>53.13</v>
      </c>
      <c r="L24">
        <v>15.19</v>
      </c>
      <c r="M24">
        <v>23.5</v>
      </c>
      <c r="N24" t="e">
        <f t="shared" si="2"/>
        <v>#DIV/0!</v>
      </c>
    </row>
    <row r="25" spans="1:14" x14ac:dyDescent="0.3">
      <c r="A25">
        <v>10.039999999999999</v>
      </c>
      <c r="B25">
        <v>15</v>
      </c>
      <c r="C25">
        <f t="shared" si="0"/>
        <v>0.66933333333333322</v>
      </c>
      <c r="D25">
        <v>7.42</v>
      </c>
      <c r="E25">
        <v>15.21</v>
      </c>
      <c r="F25">
        <v>7.28</v>
      </c>
      <c r="G25">
        <v>15.1</v>
      </c>
      <c r="H25">
        <f>D25/E25</f>
        <v>0.48783694937541089</v>
      </c>
      <c r="I25">
        <f t="shared" si="1"/>
        <v>0.48211920529801328</v>
      </c>
      <c r="J25">
        <v>60.01</v>
      </c>
      <c r="K25">
        <v>54.05</v>
      </c>
      <c r="L25">
        <v>15.18</v>
      </c>
      <c r="M25">
        <v>23.96</v>
      </c>
      <c r="N25">
        <f t="shared" si="2"/>
        <v>2.8588720386988065E-3</v>
      </c>
    </row>
    <row r="26" spans="1:14" x14ac:dyDescent="0.3">
      <c r="A26">
        <v>10.95</v>
      </c>
      <c r="B26">
        <v>15.04</v>
      </c>
      <c r="C26">
        <f t="shared" si="0"/>
        <v>0.72805851063829785</v>
      </c>
      <c r="D26">
        <v>0.51</v>
      </c>
      <c r="E26">
        <v>20.27</v>
      </c>
      <c r="F26">
        <v>0.51</v>
      </c>
      <c r="G26">
        <v>20.02</v>
      </c>
      <c r="H26">
        <f>D26/E26</f>
        <v>2.5160335471139616E-2</v>
      </c>
      <c r="I26">
        <f t="shared" si="1"/>
        <v>2.5474525474525476E-2</v>
      </c>
      <c r="J26">
        <v>60.09</v>
      </c>
      <c r="K26">
        <v>59.27</v>
      </c>
      <c r="L26">
        <v>15.7</v>
      </c>
      <c r="M26">
        <v>41.29</v>
      </c>
      <c r="N26">
        <f t="shared" si="2"/>
        <v>1.5709500169292998E-4</v>
      </c>
    </row>
    <row r="27" spans="1:14" x14ac:dyDescent="0.3">
      <c r="A27">
        <v>10.95</v>
      </c>
      <c r="B27">
        <v>15.04</v>
      </c>
      <c r="C27">
        <f t="shared" si="0"/>
        <v>0.72805851063829785</v>
      </c>
      <c r="D27">
        <v>1.39</v>
      </c>
      <c r="E27">
        <v>15.23</v>
      </c>
      <c r="H27">
        <f>D27/E27</f>
        <v>9.1267235718975701E-2</v>
      </c>
      <c r="I27" t="e">
        <f t="shared" si="1"/>
        <v>#DIV/0!</v>
      </c>
      <c r="J27">
        <v>60.37</v>
      </c>
      <c r="K27">
        <v>58.12</v>
      </c>
      <c r="L27">
        <v>15.59</v>
      </c>
      <c r="M27">
        <v>34.1</v>
      </c>
      <c r="N27" t="e">
        <f t="shared" si="2"/>
        <v>#DIV/0!</v>
      </c>
    </row>
    <row r="28" spans="1:14" x14ac:dyDescent="0.3">
      <c r="A28">
        <v>10.95</v>
      </c>
      <c r="B28">
        <v>15.04</v>
      </c>
      <c r="C28">
        <f t="shared" si="0"/>
        <v>0.72805851063829785</v>
      </c>
      <c r="D28">
        <v>2.85</v>
      </c>
      <c r="E28">
        <v>14.98</v>
      </c>
      <c r="H28">
        <f>D28/E28</f>
        <v>0.19025367156208278</v>
      </c>
      <c r="I28" t="e">
        <f t="shared" si="1"/>
        <v>#DIV/0!</v>
      </c>
      <c r="J28">
        <v>60.37</v>
      </c>
      <c r="K28">
        <v>57</v>
      </c>
      <c r="L28">
        <v>15.58</v>
      </c>
      <c r="M28">
        <v>29.14</v>
      </c>
      <c r="N28" t="e">
        <f t="shared" si="2"/>
        <v>#DIV/0!</v>
      </c>
    </row>
    <row r="29" spans="1:14" x14ac:dyDescent="0.3">
      <c r="A29">
        <v>10.95</v>
      </c>
      <c r="B29">
        <v>15.04</v>
      </c>
      <c r="C29">
        <f t="shared" si="0"/>
        <v>0.72805851063829785</v>
      </c>
      <c r="D29">
        <v>4.7699999999999996</v>
      </c>
      <c r="E29">
        <v>15.08</v>
      </c>
      <c r="H29">
        <f>D29/E29</f>
        <v>0.31631299734748008</v>
      </c>
      <c r="I29" t="e">
        <f t="shared" si="1"/>
        <v>#DIV/0!</v>
      </c>
      <c r="J29">
        <v>60.13</v>
      </c>
      <c r="K29">
        <v>55.61</v>
      </c>
      <c r="L29">
        <v>15.56</v>
      </c>
      <c r="M29">
        <v>26.76</v>
      </c>
      <c r="N29" t="e">
        <f t="shared" si="2"/>
        <v>#DIV/0!</v>
      </c>
    </row>
    <row r="30" spans="1:14" x14ac:dyDescent="0.3">
      <c r="A30">
        <v>10.95</v>
      </c>
      <c r="B30">
        <v>15.04</v>
      </c>
      <c r="C30">
        <f t="shared" si="0"/>
        <v>0.72805851063829785</v>
      </c>
      <c r="D30">
        <v>4.1399999999999997</v>
      </c>
      <c r="E30">
        <v>10</v>
      </c>
      <c r="H30">
        <f>D30/E30</f>
        <v>0.41399999999999998</v>
      </c>
      <c r="I30" t="e">
        <f t="shared" si="1"/>
        <v>#DIV/0!</v>
      </c>
      <c r="J30">
        <v>59.44</v>
      </c>
      <c r="K30">
        <v>54.32</v>
      </c>
      <c r="L30">
        <v>15.52</v>
      </c>
      <c r="M30">
        <v>24.67</v>
      </c>
      <c r="N30" t="e">
        <f t="shared" si="2"/>
        <v>#DIV/0!</v>
      </c>
    </row>
    <row r="31" spans="1:14" x14ac:dyDescent="0.3">
      <c r="A31">
        <v>10.95</v>
      </c>
      <c r="B31">
        <v>15.04</v>
      </c>
      <c r="C31">
        <f t="shared" si="0"/>
        <v>0.72805851063829785</v>
      </c>
      <c r="D31">
        <v>5.23</v>
      </c>
      <c r="E31">
        <v>10.09</v>
      </c>
      <c r="F31">
        <v>5.2</v>
      </c>
      <c r="G31">
        <v>10.050000000000001</v>
      </c>
      <c r="H31">
        <f>D31/E31</f>
        <v>0.51833498513379583</v>
      </c>
      <c r="I31">
        <f t="shared" si="1"/>
        <v>0.51741293532338306</v>
      </c>
      <c r="J31">
        <v>58.59</v>
      </c>
      <c r="K31">
        <v>53.08</v>
      </c>
      <c r="L31">
        <v>15.41</v>
      </c>
      <c r="M31">
        <v>23.16</v>
      </c>
      <c r="N31">
        <f t="shared" si="2"/>
        <v>4.6102490520638639E-4</v>
      </c>
    </row>
    <row r="32" spans="1:14" x14ac:dyDescent="0.3">
      <c r="A32">
        <v>7.97</v>
      </c>
      <c r="B32">
        <v>10.07</v>
      </c>
      <c r="C32">
        <f t="shared" si="0"/>
        <v>0.79145978152929497</v>
      </c>
      <c r="D32">
        <v>0.33</v>
      </c>
      <c r="E32">
        <v>25.17</v>
      </c>
      <c r="H32">
        <f>D32/E32</f>
        <v>1.3110846245530394E-2</v>
      </c>
      <c r="I32" t="e">
        <f t="shared" si="1"/>
        <v>#DIV/0!</v>
      </c>
      <c r="J32">
        <v>56.9</v>
      </c>
      <c r="K32">
        <v>56.47</v>
      </c>
      <c r="L32">
        <v>15.61</v>
      </c>
      <c r="M32">
        <v>40.51</v>
      </c>
      <c r="N32" t="e">
        <f t="shared" si="2"/>
        <v>#DIV/0!</v>
      </c>
    </row>
    <row r="33" spans="1:14" x14ac:dyDescent="0.3">
      <c r="A33">
        <v>7.97</v>
      </c>
      <c r="B33">
        <v>10.07</v>
      </c>
      <c r="C33">
        <f t="shared" si="0"/>
        <v>0.79145978152929497</v>
      </c>
      <c r="D33">
        <v>0.82</v>
      </c>
      <c r="E33">
        <v>15.05</v>
      </c>
      <c r="H33">
        <f>D33/E33</f>
        <v>5.4485049833887036E-2</v>
      </c>
      <c r="I33" t="e">
        <f t="shared" si="1"/>
        <v>#DIV/0!</v>
      </c>
      <c r="J33">
        <v>56.07</v>
      </c>
      <c r="K33">
        <v>54.64</v>
      </c>
      <c r="L33">
        <v>15.46</v>
      </c>
      <c r="M33">
        <v>36.32</v>
      </c>
      <c r="N33" t="e">
        <f t="shared" si="2"/>
        <v>#DIV/0!</v>
      </c>
    </row>
    <row r="34" spans="1:14" x14ac:dyDescent="0.3">
      <c r="A34">
        <v>7.97</v>
      </c>
      <c r="B34">
        <v>10.07</v>
      </c>
      <c r="C34">
        <f t="shared" si="0"/>
        <v>0.79145978152929497</v>
      </c>
      <c r="D34">
        <v>1.86</v>
      </c>
      <c r="E34">
        <v>15.07</v>
      </c>
      <c r="H34">
        <f>D34/E34</f>
        <v>0.12342402123424022</v>
      </c>
      <c r="I34" t="e">
        <f t="shared" si="1"/>
        <v>#DIV/0!</v>
      </c>
      <c r="J34">
        <v>55.81</v>
      </c>
      <c r="K34">
        <v>53.34</v>
      </c>
      <c r="L34">
        <v>15.34</v>
      </c>
      <c r="M34">
        <v>30.67</v>
      </c>
      <c r="N34" t="e">
        <f t="shared" si="2"/>
        <v>#DIV/0!</v>
      </c>
    </row>
    <row r="35" spans="1:14" x14ac:dyDescent="0.3">
      <c r="A35">
        <v>7.97</v>
      </c>
      <c r="B35">
        <v>10.07</v>
      </c>
      <c r="C35">
        <f t="shared" si="0"/>
        <v>0.79145978152929497</v>
      </c>
      <c r="D35">
        <v>2.14</v>
      </c>
      <c r="E35">
        <v>9.99</v>
      </c>
      <c r="H35">
        <f>D35/E35</f>
        <v>0.21421421421421422</v>
      </c>
      <c r="I35" t="e">
        <f t="shared" si="1"/>
        <v>#DIV/0!</v>
      </c>
      <c r="J35">
        <v>55.81</v>
      </c>
      <c r="K35">
        <v>52.68</v>
      </c>
      <c r="L35">
        <v>15.33</v>
      </c>
      <c r="M35">
        <v>26.92</v>
      </c>
      <c r="N35" t="e">
        <f t="shared" si="2"/>
        <v>#DIV/0!</v>
      </c>
    </row>
    <row r="36" spans="1:14" x14ac:dyDescent="0.3">
      <c r="A36">
        <v>7.97</v>
      </c>
      <c r="B36">
        <v>10.07</v>
      </c>
      <c r="C36">
        <f t="shared" si="0"/>
        <v>0.79145978152929497</v>
      </c>
      <c r="D36">
        <v>3.5</v>
      </c>
      <c r="E36">
        <v>10.029999999999999</v>
      </c>
      <c r="H36">
        <f>D36/E36</f>
        <v>0.34895314057826521</v>
      </c>
      <c r="I36" t="e">
        <f t="shared" si="1"/>
        <v>#DIV/0!</v>
      </c>
      <c r="J36">
        <v>55.97</v>
      </c>
      <c r="K36">
        <v>52.03</v>
      </c>
      <c r="L36">
        <v>15.3</v>
      </c>
      <c r="M36">
        <v>24.37</v>
      </c>
      <c r="N36" t="e">
        <f t="shared" si="2"/>
        <v>#DIV/0!</v>
      </c>
    </row>
    <row r="37" spans="1:14" x14ac:dyDescent="0.3">
      <c r="A37">
        <v>7.97</v>
      </c>
      <c r="B37">
        <v>10.07</v>
      </c>
      <c r="C37">
        <f t="shared" si="0"/>
        <v>0.79145978152929497</v>
      </c>
      <c r="D37">
        <v>5.23</v>
      </c>
      <c r="E37">
        <v>10.09</v>
      </c>
      <c r="F37">
        <v>5.2</v>
      </c>
      <c r="G37">
        <v>10.050000000000001</v>
      </c>
      <c r="H37">
        <f>D37/E37</f>
        <v>0.51833498513379583</v>
      </c>
      <c r="I37">
        <f t="shared" si="1"/>
        <v>0.51741293532338306</v>
      </c>
      <c r="J37">
        <v>56.84</v>
      </c>
      <c r="K37">
        <v>52.01</v>
      </c>
      <c r="L37">
        <v>15.31</v>
      </c>
      <c r="M37">
        <v>22.89</v>
      </c>
      <c r="N37">
        <f t="shared" si="2"/>
        <v>4.6102490520638639E-4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2022-07-16T22:03:59Z</dcterms:created>
  <dcterms:modified xsi:type="dcterms:W3CDTF">2022-07-17T20:49:14Z</dcterms:modified>
</cp:coreProperties>
</file>