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<sst xmlns="http://schemas.openxmlformats.org/spreadsheetml/2006/main" count="46" uniqueCount="41">
  <si>
    <r>
      <rPr>
        <b/>
        <sz val="18"/>
        <rFont val="Arial"/>
      </rPr>
      <t>Project Alpha 3</t>
    </r>
  </si>
  <si>
    <r>
      <rPr>
        <color rgb="FF0000"/>
        <sz val="16"/>
        <rFont val="Arial"/>
      </rPr>
      <t>Option 2: Entrance and Exit controlled by manpower (Parking Toll: BOOTH)</t>
    </r>
  </si>
  <si>
    <r>
      <rPr/>
      <t xml:space="preserve">Kính gửi/To: </t>
    </r>
    <r>
      <rPr>
        <b/>
      </rPr>
      <t>Tech Innovations</t>
    </r>
  </si>
  <si>
    <r>
      <rPr/>
      <t xml:space="preserve">Số báo giá/Quotation: </t>
    </r>
    <r>
      <rPr>
        <b/>
      </rPr>
      <t>9b49e870-e436-4649-83c7-5d4f764d7354</t>
    </r>
  </si>
  <si>
    <r>
      <rPr/>
      <t xml:space="preserve">Địa chỉ/Address: </t>
    </r>
    <r>
      <rPr>
        <b/>
      </rPr>
      <t>456 Innovation Blvd, Hanoi, Vietnam,Hà Nội</t>
    </r>
  </si>
  <si>
    <r>
      <rPr/>
      <t xml:space="preserve">Ngày báo giá/Date: </t>
    </r>
    <r>
      <rPr>
        <b/>
      </rPr>
      <t>2024-11-30T05:26:15.872Z</t>
    </r>
  </si>
  <si>
    <r>
      <rPr/>
      <t xml:space="preserve">Người nhận/Receiver: </t>
    </r>
    <r>
      <rPr>
        <b/>
      </rPr>
      <t>Tech Innovations</t>
    </r>
  </si>
  <si>
    <r>
      <rPr/>
      <t xml:space="preserve">Người báo giá/ Quoted by: </t>
    </r>
    <r>
      <rPr>
        <b/>
      </rPr>
      <t>Khoa Trần</t>
    </r>
  </si>
  <si>
    <r>
      <rPr/>
      <t xml:space="preserve">Tel: </t>
    </r>
    <r>
      <rPr>
        <b/>
      </rPr>
      <t>0987654566</t>
    </r>
  </si>
  <si>
    <r>
      <rPr/>
      <t xml:space="preserve">Phone: </t>
    </r>
    <r>
      <rPr>
        <b/>
      </rPr>
      <t>+84.906.862.780</t>
    </r>
  </si>
  <si>
    <r>
      <rPr/>
      <t xml:space="preserve">Email: </t>
    </r>
    <r>
      <rPr>
        <b/>
      </rPr>
      <t>0987654566</t>
    </r>
  </si>
  <si>
    <r>
      <rPr/>
      <t xml:space="preserve">Email: </t>
    </r>
    <r>
      <rPr>
        <b/>
      </rPr>
      <t>contact@sparking.com.vn</t>
    </r>
  </si>
  <si>
    <r>
      <rPr>
        <b/>
      </rPr>
      <t xml:space="preserve">STT
</t>
    </r>
    <r>
      <rPr/>
      <t>No.</t>
    </r>
  </si>
  <si>
    <r>
      <rPr>
        <b/>
      </rPr>
      <t xml:space="preserve">Mô tả
</t>
    </r>
    <r>
      <rPr/>
      <t>Description</t>
    </r>
  </si>
  <si>
    <r>
      <rPr>
        <b/>
      </rPr>
      <t xml:space="preserve">Diễn giải
</t>
    </r>
    <r>
      <rPr/>
      <t>Note</t>
    </r>
  </si>
  <si>
    <r>
      <rPr>
        <b/>
      </rPr>
      <t xml:space="preserve">Mã hiệu
</t>
    </r>
    <r>
      <rPr/>
      <t>Code</t>
    </r>
  </si>
  <si>
    <r>
      <rPr>
        <b/>
      </rPr>
      <t xml:space="preserve">Thương hiệu/ Xuất xứ
</t>
    </r>
    <r>
      <rPr/>
      <t>Brand/ Original</t>
    </r>
  </si>
  <si>
    <r>
      <rPr>
        <b/>
      </rPr>
      <t xml:space="preserve">ĐVT
</t>
    </r>
    <r>
      <rPr/>
      <t>Unit</t>
    </r>
  </si>
  <si>
    <r>
      <rPr>
        <b/>
      </rPr>
      <t xml:space="preserve">Số lượng
</t>
    </r>
    <r>
      <rPr/>
      <t>Qty.</t>
    </r>
  </si>
  <si>
    <r>
      <rPr>
        <b/>
      </rPr>
      <t xml:space="preserve">Đơn giá
</t>
    </r>
    <r>
      <rPr/>
      <t xml:space="preserve">Unit Price
</t>
    </r>
    <r>
      <rPr/>
      <t>(VND)</t>
    </r>
  </si>
  <si>
    <r>
      <rPr>
        <b/>
      </rPr>
      <t xml:space="preserve">Thành tiền
</t>
    </r>
    <r>
      <rPr/>
      <t>Amount Price</t>
    </r>
  </si>
  <si>
    <r>
      <rPr>
        <b/>
      </rPr>
      <t>MUA</t>
    </r>
  </si>
  <si>
    <r>
      <rPr>
        <b/>
      </rPr>
      <t>TỶ LỆ</t>
    </r>
  </si>
  <si>
    <r>
      <rPr>
        <b/>
        <color rgb="FF0000"/>
      </rPr>
      <t>TỔNG MUA</t>
    </r>
  </si>
  <si>
    <r>
      <rPr>
        <b/>
      </rPr>
      <t>BÁN</t>
    </r>
  </si>
  <si>
    <r>
      <rPr>
        <b/>
        <color rgb="FF0000"/>
      </rPr>
      <t>hot</t>
    </r>
  </si>
  <si>
    <t>Camera HIK</t>
  </si>
  <si>
    <t>got</t>
  </si>
  <si>
    <t>f5c36689-ac6a-4685-8d96-c3cab592d5b3</t>
  </si>
  <si>
    <t>hik việt nam</t>
  </si>
  <si>
    <t>cái</t>
  </si>
  <si>
    <r>
      <rPr>
        <b/>
        <color rgb="FF0000"/>
      </rPr>
      <t>vip pro</t>
    </r>
  </si>
  <si>
    <r>
      <rPr>
        <b/>
      </rPr>
      <t>Amount before VAT</t>
    </r>
  </si>
  <si>
    <r>
      <rPr>
        <color rgb="FF0000"/>
      </rPr>
      <t>SUMARY</t>
    </r>
  </si>
  <si>
    <r>
      <rPr>
        <b/>
      </rPr>
      <t>hot</t>
    </r>
  </si>
  <si>
    <r>
      <rPr>
        <b/>
      </rPr>
      <t>vip pro</t>
    </r>
  </si>
  <si>
    <r>
      <rPr>
        <b/>
      </rPr>
      <t>Điều khoản thương mại chung:</t>
    </r>
  </si>
  <si>
    <r>
      <rPr/>
      <t>Địa điểm giao hàng: Giá trên được hiểu là giá giao hàng đến công trình</t>
    </r>
  </si>
  <si>
    <r>
      <rPr/>
      <t>Thiết bị cung cấp và thi công, lắp đặt là hàng hóa mới 100%</t>
    </r>
  </si>
  <si>
    <r>
      <rPr/>
      <t>Bảng giá này có giá trị 30 ngày kể từ ngày báo giá</t>
    </r>
  </si>
  <si>
    <r>
      <rPr/>
      <t>Thời hạn thực hiện: Trong vòng 4-6 tuần kể từ ngày ký hợp đồng hoặc báo giá có hiệu lực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</si>
</sst>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rgb="FF0000"/>
    </font>
    <font>
      <b/>
    </font>
  </fonts>
  <fills count="7">
    <fill>
      <patternFill patternType="none"/>
    </fill>
    <fill>
      <patternFill patternType="gray125"/>
    </fill>
    <fill>
      <patternFill patternType="solid">
        <fgColor rgb="F2F2F2"/>
      </patternFill>
    </fill>
    <fill>
      <patternFill patternType="solid">
        <fgColor rgb="D9D9D9"/>
      </patternFill>
    </fill>
    <fill>
      <patternFill patternType="solid">
        <fgColor rgb="FFFFCC"/>
      </patternFill>
    </fill>
    <fill>
      <patternFill patternType="solid">
        <fgColor rgb="CAEDFB"/>
      </patternFill>
    </fill>
    <fill>
      <patternFill patternType="solid">
        <fgColor rgb="61CBF3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dashed"/>
      <right style="dashed"/>
      <top style="dashed"/>
      <bottom style="dashed"/>
      <diagonal/>
    </border>
    <border>
      <left style="thin"/>
      <right/>
      <top/>
      <bottom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0" xfId="0" applyFill="1"/>
    <xf numFmtId="0" fontId="0" fillId="5" borderId="3" xfId="0" applyFill="1" applyBorder="1" applyAlignment="1">
      <alignment vertical="center"/>
    </xf>
    <xf numFmtId="0" fontId="0" fillId="5" borderId="0" xfId="0" applyFill="1" applyAlignment="1">
      <alignment vertical="center"/>
    </xf>
    <xf numFmtId="3" fontId="1" fillId="5" borderId="4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3" fontId="0" fillId="4" borderId="2" xfId="0" applyNumberFormat="1" applyFill="1" applyBorder="1" applyAlignment="1">
      <alignment vertical="center"/>
    </xf>
    <xf numFmtId="9" fontId="0" fillId="5" borderId="2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9" fontId="0" fillId="0" borderId="2" xfId="0" applyNumberFormat="1" applyBorder="1" applyAlignment="1">
      <alignment horizontal="right" vertical="center" wrapText="1"/>
    </xf>
    <xf numFmtId="3" fontId="0" fillId="4" borderId="2" xfId="0" applyNumberFormat="1" applyFill="1" applyBorder="1" applyAlignment="1">
      <alignment horizontal="right" vertical="center" wrapText="1"/>
    </xf>
    <xf numFmtId="3" fontId="0" fillId="0" borderId="2" xfId="0" applyNumberFormat="1" applyBorder="1" applyAlignment="1">
      <alignment horizontal="right" vertical="center" wrapText="1"/>
    </xf>
    <xf numFmtId="0" fontId="0" fillId="6" borderId="0" xfId="0" applyFill="1"/>
    <xf numFmtId="3" fontId="2" fillId="6" borderId="0" xfId="0" applyNumberFormat="1" applyFont="1" applyFill="1"/>
    <xf numFmtId="0" fontId="0" fillId="0" borderId="2" xfId="0" applyBorder="1"/>
    <xf numFmtId="3" fontId="2" fillId="6" borderId="2" xfId="0" applyNumberFormat="1" applyFont="1" applyFill="1" applyBorder="1"/>
    <xf numFmtId="0" fontId="0" fillId="6" borderId="2" xfId="0" applyFill="1" applyBorder="1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0</xdr:colOff>
      <xdr:row>0</xdr:row>
      <xdr:rowOff>0</xdr:rowOff>
    </xdr:from>
    <xdr:ext cx="9725025" cy="11430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P43"/>
  <sheetFormatPr defaultRowHeight="15" outlineLevelRow="0" outlineLevelCol="0" x14ac:dyDescent="55"/>
  <cols>
    <col min="1" max="1" width="2.4489795918367347" customWidth="1"/>
    <col min="2" max="2" width="5.000000000000001" customWidth="1"/>
    <col min="3" max="3" width="21.53061224489796" customWidth="1"/>
    <col min="4" max="4" width="48.06122448979592" customWidth="1"/>
    <col min="5" max="5" width="19.285714285714285" customWidth="1"/>
    <col min="6" max="6" width="16.224489795918366" customWidth="1"/>
    <col min="7" max="7" width="10.816326530612244" customWidth="1"/>
    <col min="8" max="8" width="10.10204081632653" customWidth="1"/>
    <col min="9" max="9" width="14.795918367346939" customWidth="1"/>
    <col min="10" max="10" width="16.224489795918366" customWidth="1"/>
    <col min="11" max="11" width="2.7551020408163267" customWidth="1"/>
    <col min="12" max="12" width="2.6530612244897958" customWidth="1"/>
    <col min="13" max="13" width="13.673469387755102" customWidth="1"/>
    <col min="14" max="14" width="7.448979591836735" customWidth="1"/>
    <col min="15" max="15" width="17.142857142857142" customWidth="1"/>
    <col min="16" max="16" width="16.224489795918366" customWidth="1"/>
  </cols>
  <sheetData>
    <row r="10" ht="28.5" customHeight="1" spans="2:10" x14ac:dyDescent="0.25">
      <c r="B10" s="1" t="s">
        <v>0</v>
      </c>
      <c r="C10" s="1"/>
      <c r="D10" s="1"/>
      <c r="E10" s="1"/>
      <c r="F10" s="1"/>
      <c r="G10" s="1"/>
      <c r="H10" s="1"/>
      <c r="I10" s="1"/>
      <c r="J10" s="1"/>
    </row>
    <row r="11" ht="25.499999999999996" customHeight="1" spans="2:10" x14ac:dyDescent="0.25">
      <c r="B11" s="1" t="s">
        <v>1</v>
      </c>
      <c r="C11" s="1"/>
      <c r="D11" s="1"/>
      <c r="E11" s="1"/>
      <c r="F11" s="1"/>
      <c r="G11" s="1"/>
      <c r="H11" s="1"/>
      <c r="I11" s="1"/>
      <c r="J11" s="1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ht="25.125000000000004" customHeight="1" spans="1:11" x14ac:dyDescent="0.25">
      <c r="A14" s="2"/>
      <c r="B14" s="2" t="s">
        <v>2</v>
      </c>
      <c r="C14" s="2"/>
      <c r="D14" s="2"/>
      <c r="E14" s="2"/>
      <c r="F14" s="2"/>
      <c r="G14" s="2" t="s">
        <v>3</v>
      </c>
      <c r="H14" s="2"/>
      <c r="I14" s="2"/>
      <c r="J14" s="2"/>
      <c r="K14" s="2"/>
    </row>
    <row r="15" ht="25.125000000000004" customHeight="1" spans="1:11" x14ac:dyDescent="0.25">
      <c r="A15" s="2"/>
      <c r="B15" s="2" t="s">
        <v>4</v>
      </c>
      <c r="C15" s="2"/>
      <c r="D15" s="2"/>
      <c r="E15" s="2"/>
      <c r="F15" s="2"/>
      <c r="G15" s="2" t="s">
        <v>5</v>
      </c>
      <c r="H15" s="2"/>
      <c r="I15" s="2"/>
      <c r="J15" s="2"/>
      <c r="K15" s="2"/>
    </row>
    <row r="16" ht="25.125000000000004" customHeight="1" spans="1:11" x14ac:dyDescent="0.25">
      <c r="A16" s="2"/>
      <c r="B16" s="2" t="s">
        <v>6</v>
      </c>
      <c r="C16" s="2"/>
      <c r="D16" s="2"/>
      <c r="E16" s="2"/>
      <c r="F16" s="2"/>
      <c r="G16" s="2" t="s">
        <v>7</v>
      </c>
      <c r="H16" s="2"/>
      <c r="I16" s="2"/>
      <c r="J16" s="2"/>
      <c r="K16" s="2"/>
    </row>
    <row r="17" ht="25.125000000000004" customHeight="1" spans="1:11" x14ac:dyDescent="0.25">
      <c r="A17" s="2"/>
      <c r="B17" s="2" t="s">
        <v>8</v>
      </c>
      <c r="C17" s="2"/>
      <c r="D17" s="2"/>
      <c r="E17" s="2"/>
      <c r="F17" s="2"/>
      <c r="G17" s="2" t="s">
        <v>9</v>
      </c>
      <c r="H17" s="2"/>
      <c r="I17" s="2"/>
      <c r="J17" s="2"/>
      <c r="K17" s="2"/>
    </row>
    <row r="18" ht="25.125000000000004" customHeight="1" spans="1:11" x14ac:dyDescent="0.25">
      <c r="A18" s="2"/>
      <c r="B18" s="2" t="s">
        <v>10</v>
      </c>
      <c r="C18" s="2"/>
      <c r="D18" s="2"/>
      <c r="E18" s="2"/>
      <c r="F18" s="2"/>
      <c r="G18" s="2" t="s">
        <v>11</v>
      </c>
      <c r="H18" s="2"/>
      <c r="I18" s="2"/>
      <c r="J18" s="2"/>
      <c r="K18" s="2"/>
    </row>
    <row r="19" ht="25.125000000000004" customHeight="1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4" spans="1:16" x14ac:dyDescent="0.25">
      <c r="A24" s="3"/>
      <c r="B24" s="4" t="s">
        <v>12</v>
      </c>
      <c r="C24" s="4" t="s">
        <v>13</v>
      </c>
      <c r="D24" s="4" t="s">
        <v>14</v>
      </c>
      <c r="E24" s="4" t="s">
        <v>15</v>
      </c>
      <c r="F24" s="4" t="s">
        <v>16</v>
      </c>
      <c r="G24" s="4" t="s">
        <v>17</v>
      </c>
      <c r="H24" s="4" t="s">
        <v>18</v>
      </c>
      <c r="I24" s="4" t="s">
        <v>19</v>
      </c>
      <c r="J24" s="4" t="s">
        <v>20</v>
      </c>
      <c r="K24" s="3"/>
      <c r="M24" s="5" t="s">
        <v>21</v>
      </c>
      <c r="N24" s="5" t="s">
        <v>22</v>
      </c>
      <c r="O24" s="6" t="s">
        <v>23</v>
      </c>
      <c r="P24" s="5" t="s">
        <v>24</v>
      </c>
    </row>
    <row r="25" ht="43.875" customHeight="1" spans="1:16" x14ac:dyDescent="0.25">
      <c r="A25" s="7"/>
      <c r="B25" s="8" t="s">
        <v>25</v>
      </c>
      <c r="C25" s="9"/>
      <c r="D25" s="9"/>
      <c r="E25" s="9"/>
      <c r="F25" s="9"/>
      <c r="G25" s="9"/>
      <c r="H25" s="9"/>
      <c r="I25" s="9"/>
      <c r="J25" s="10">
        <f>SUBTOTAL(9,J26:J26)</f>
        <v>0</v>
      </c>
      <c r="K25" s="9"/>
      <c r="L25" s="11"/>
      <c r="M25" s="12"/>
      <c r="N25" s="13"/>
      <c r="O25" s="14">
        <f>SUBTOTAL(9,O26:O26)</f>
        <v>0</v>
      </c>
      <c r="P25" s="15">
        <f>(J25-O25)/J25</f>
        <v>0</v>
      </c>
    </row>
    <row r="26" ht="13.75" customHeight="1" spans="2:16" x14ac:dyDescent="0.25">
      <c r="B26" s="16">
        <v>1</v>
      </c>
      <c r="C26" s="17" t="s">
        <v>26</v>
      </c>
      <c r="D26" s="17" t="s">
        <v>27</v>
      </c>
      <c r="E26" s="16" t="s">
        <v>28</v>
      </c>
      <c r="F26" s="16" t="s">
        <v>29</v>
      </c>
      <c r="G26" s="16" t="s">
        <v>30</v>
      </c>
      <c r="H26" s="16">
        <v>2</v>
      </c>
      <c r="I26" s="18">
        <f>ROUNDUP(P26,-4)</f>
      </c>
      <c r="J26" s="18">
        <f>H26*I26</f>
      </c>
      <c r="M26" s="19">
        <v>10000</v>
      </c>
      <c r="N26" s="20">
        <v>0.1</v>
      </c>
      <c r="O26" s="21">
        <f>M26*H26</f>
      </c>
      <c r="P26" s="22">
        <f>M26*N26+M26</f>
      </c>
    </row>
    <row r="27" ht="43.875" customHeight="1" spans="1:16" x14ac:dyDescent="0.25">
      <c r="A27" s="7"/>
      <c r="B27" s="8" t="s">
        <v>31</v>
      </c>
      <c r="C27" s="9"/>
      <c r="D27" s="9"/>
      <c r="E27" s="9"/>
      <c r="F27" s="9"/>
      <c r="G27" s="9"/>
      <c r="H27" s="9"/>
      <c r="I27" s="9"/>
      <c r="J27" s="10">
        <f>SUBTOTAL(9,J28:J28)</f>
        <v>0</v>
      </c>
      <c r="K27" s="9"/>
      <c r="L27" s="11"/>
      <c r="M27" s="12"/>
      <c r="N27" s="13"/>
      <c r="O27" s="14">
        <f>SUBTOTAL(9,O28:O28)</f>
        <v>0</v>
      </c>
      <c r="P27" s="15">
        <f>(J27-O27)/J27</f>
        <v>0</v>
      </c>
    </row>
    <row r="28" ht="13.75" customHeight="1" spans="2:16" x14ac:dyDescent="0.25">
      <c r="B28" s="16">
        <v>2</v>
      </c>
      <c r="C28" s="17" t="s">
        <v>26</v>
      </c>
      <c r="D28" s="17" t="s">
        <v>27</v>
      </c>
      <c r="E28" s="16" t="s">
        <v>28</v>
      </c>
      <c r="F28" s="16" t="s">
        <v>29</v>
      </c>
      <c r="G28" s="16" t="s">
        <v>30</v>
      </c>
      <c r="H28" s="16">
        <v>1</v>
      </c>
      <c r="I28" s="18">
        <f>ROUNDUP(P28,-4)</f>
      </c>
      <c r="J28" s="18">
        <f>H28*I28</f>
      </c>
      <c r="M28" s="19">
        <v>10000</v>
      </c>
      <c r="N28" s="20">
        <v>0.1</v>
      </c>
      <c r="O28" s="21">
        <f>M28*H28</f>
      </c>
      <c r="P28" s="22">
        <f>M28*N28+M28</f>
      </c>
    </row>
    <row r="29" spans="3:16" x14ac:dyDescent="0.25">
      <c r="C29" s="23"/>
      <c r="D29" s="23"/>
      <c r="E29" s="23"/>
      <c r="F29" s="23"/>
      <c r="G29" s="23"/>
      <c r="H29" s="23" t="s">
        <v>32</v>
      </c>
      <c r="I29" s="23"/>
      <c r="J29" s="24">
        <f>SUBTOTAL(9,J25:J28)</f>
      </c>
      <c r="M29" s="25"/>
      <c r="N29" s="25"/>
      <c r="O29" s="26">
        <f>SUBTOTAL(9,O25:O28)</f>
      </c>
      <c r="P29" s="27"/>
    </row>
    <row r="30" spans="15:15" x14ac:dyDescent="0.25">
      <c r="O30" s="28">
        <f>J29-O29</f>
      </c>
    </row>
    <row r="31" spans="15:15" x14ac:dyDescent="0.25">
      <c r="O31" s="29">
        <f>O30/J29</f>
      </c>
    </row>
    <row r="33" spans="4:9" x14ac:dyDescent="0.25">
      <c r="D33" s="3" t="s">
        <v>33</v>
      </c>
      <c r="E33" s="3"/>
      <c r="F33" s="3"/>
      <c r="G33" s="3"/>
      <c r="H33" s="3"/>
      <c r="I33" s="3"/>
    </row>
    <row r="34" spans="4:9" x14ac:dyDescent="0.25">
      <c r="D34" t="s">
        <v>34</v>
      </c>
      <c r="I34" s="28">
        <f>J25</f>
      </c>
    </row>
    <row r="35" spans="4:9" x14ac:dyDescent="0.25">
      <c r="D35" t="s">
        <v>35</v>
      </c>
      <c r="I35" s="28">
        <f>J27</f>
      </c>
    </row>
    <row r="39" spans="2:2" x14ac:dyDescent="0.25">
      <c r="B39" t="s">
        <v>36</v>
      </c>
    </row>
    <row r="40" spans="3:3" x14ac:dyDescent="0.25">
      <c r="C40" t="s">
        <v>37</v>
      </c>
    </row>
    <row r="41" spans="3:3" x14ac:dyDescent="0.25">
      <c r="C41" t="s">
        <v>38</v>
      </c>
    </row>
    <row r="42" spans="3:3" x14ac:dyDescent="0.25">
      <c r="C42" t="s">
        <v>39</v>
      </c>
    </row>
    <row r="43" spans="3:3" x14ac:dyDescent="0.25">
      <c r="C43" t="s">
        <v>40</v>
      </c>
    </row>
  </sheetData>
  <mergeCells count="2">
    <mergeCell ref="B10:J10"/>
    <mergeCell ref="B11:J11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2024-11-30T16:58:10Z</dcterms:created>
  <dcterms:modified xsi:type="dcterms:W3CDTF">2024-11-30T16:58:10Z</dcterms:modified>
</cp:coreProperties>
</file>