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C:\Users\rweis\OneDrive\Stevens\SSW 555 - Agile\ssw555\"/>
    </mc:Choice>
  </mc:AlternateContent>
  <xr:revisionPtr revIDLastSave="9" documentId="F8F5781F81411D2690ADB5D578A1944668529B6B" xr6:coauthVersionLast="24" xr6:coauthVersionMax="24" xr10:uidLastSave="{E9C72E0D-733C-4253-A3CB-BAF38FDEBBE9}"/>
  <bookViews>
    <workbookView xWindow="0" yWindow="463" windowWidth="23451" windowHeight="11914"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<sst xmlns="http://schemas.openxmlformats.org/spreadsheetml/2006/main" count="486" uniqueCount="217">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</sst>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41542</c:v>
                </c:pt>
                <c:pt idx="1">
                  <c:v>41548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1204079376"/>
        <c:axId val="-1204078016"/>
      </c:lineChart>
      <c:dateAx>
        <c:axId val="-1204079376"/>
        <c:scaling>
          <c:orientation val="minMax"/>
        </c:scaling>
        <c:delete val="0"/>
        <c:axPos val="b"/>
        <c:numFmt formatCode="m/d/yyyy" sourceLinked="1"/>
        <c:majorTickMark val="out"/>
        <c:minorTickMark val="none"/>
        <c:tickLblPos val="nextTo"/>
        <c:crossAx val="-1204078016"/>
        <c:crosses val="autoZero"/>
        <c:auto val="1"/>
        <c:lblOffset val="100"/>
        <c:baseTimeUnit val="days"/>
      </c:dateAx>
      <c:valAx>
        <c:axId val="-1204078016"/>
        <c:scaling>
          <c:orientation val="minMax"/>
        </c:scaling>
        <c:delete val="0"/>
        <c:axPos val="l"/>
        <c:majorGridlines/>
        <c:numFmt formatCode="General" sourceLinked="1"/>
        <c:majorTickMark val="out"/>
        <c:minorTickMark val="none"/>
        <c:tickLblPos val="nextTo"/>
        <c:crossAx val="-120407937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41542</c:v>
                </c:pt>
                <c:pt idx="1">
                  <c:v>41548</c:v>
                </c:pt>
                <c:pt idx="2" formatCode="m/d">
                  <c:v>41575</c:v>
                </c:pt>
              </c:numCache>
            </c:numRef>
          </c:cat>
          <c:val>
            <c:numRef>
              <c:f>Burndown!$B$2:$B$7</c:f>
              <c:numCache>
                <c:formatCode>General</c:formatCode>
                <c:ptCount val="6"/>
                <c:pt idx="0">
                  <c:v>32</c:v>
                </c:pt>
                <c:pt idx="1">
                  <c:v>23</c:v>
                </c:pt>
                <c:pt idx="2">
                  <c:v>8</c:v>
                </c:pt>
              </c:numCache>
            </c:numRef>
          </c:val>
          <c:smooth val="0"/>
          <c:extLs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1206292736"/>
        <c:axId val="-1177488352"/>
      </c:lineChart>
      <c:dateAx>
        <c:axId val="-1206292736"/>
        <c:scaling>
          <c:orientation val="minMax"/>
        </c:scaling>
        <c:delete val="0"/>
        <c:axPos val="b"/>
        <c:numFmt formatCode="m/d/yyyy" sourceLinked="1"/>
        <c:majorTickMark val="out"/>
        <c:minorTickMark val="none"/>
        <c:tickLblPos val="nextTo"/>
        <c:crossAx val="-1177488352"/>
        <c:crosses val="autoZero"/>
        <c:auto val="1"/>
        <c:lblOffset val="100"/>
        <c:baseTimeUnit val="days"/>
      </c:dateAx>
      <c:valAx>
        <c:axId val="-1177488352"/>
        <c:scaling>
          <c:orientation val="minMax"/>
        </c:scaling>
        <c:delete val="0"/>
        <c:axPos val="l"/>
        <c:majorGridlines/>
        <c:numFmt formatCode="General" sourceLinked="1"/>
        <c:majorTickMark val="out"/>
        <c:minorTickMark val="none"/>
        <c:tickLblPos val="nextTo"/>
        <c:crossAx val="-120629273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2" Type="http://schemas.openxmlformats.org/officeDocument/2006/relationships/hyperlink" Target="mailto:rweiss1@stevens.edu" TargetMode="External"/><Relationship Id="rId1" Type="http://schemas.openxmlformats.org/officeDocument/2006/relationships/hyperlink" Target="mailto:khockenj@stevens.edu" TargetMode="External"/><Relationship Id="rId4" Type="http://schemas.openxmlformats.org/officeDocument/2006/relationships/hyperlink" Target="mailto:vtyag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5" zoomScaleNormal="165" zoomScalePageLayoutView="165" workbookViewId="0">
      <selection activeCell="E6" sqref="E6"/>
    </sheetView>
  </sheetViews>
  <sheetFormatPr defaultColWidth="11" defaultRowHeight="12.45" x14ac:dyDescent="0.3"/>
  <cols>
    <col min="1" max="1" width="8" bestFit="1" customWidth="1"/>
    <col min="2" max="2" width="8.6640625" customWidth="1"/>
    <col min="3" max="3" width="10.33203125" customWidth="1"/>
    <col min="4" max="5" width="20.46484375" customWidth="1"/>
  </cols>
  <sheetData>
    <row r="1" spans="1:5" s="4" customFormat="1" x14ac:dyDescent="0.3">
      <c r="A1" s="4" t="s">
        <v>19</v>
      </c>
      <c r="B1" s="4" t="s">
        <v>21</v>
      </c>
      <c r="C1" s="4" t="s">
        <v>20</v>
      </c>
      <c r="D1" s="4" t="s">
        <v>22</v>
      </c>
      <c r="E1" s="4" t="s">
        <v>33</v>
      </c>
    </row>
    <row r="3" spans="1:5" x14ac:dyDescent="0.3">
      <c r="A3" t="s">
        <v>182</v>
      </c>
      <c r="B3" t="s">
        <v>177</v>
      </c>
      <c r="C3" t="s">
        <v>178</v>
      </c>
      <c r="D3" s="15" t="s">
        <v>181</v>
      </c>
      <c r="E3" t="s">
        <v>185</v>
      </c>
    </row>
    <row r="4" spans="1:5" x14ac:dyDescent="0.3">
      <c r="A4" t="s">
        <v>183</v>
      </c>
      <c r="B4" t="s">
        <v>179</v>
      </c>
      <c r="C4" t="s">
        <v>180</v>
      </c>
      <c r="D4" s="15" t="s">
        <v>184</v>
      </c>
      <c r="E4" t="s">
        <v>197</v>
      </c>
    </row>
    <row r="5" spans="1:5" x14ac:dyDescent="0.3">
      <c r="A5" t="s">
        <v>194</v>
      </c>
      <c r="B5" t="s">
        <v>187</v>
      </c>
      <c r="C5" t="s">
        <v>196</v>
      </c>
      <c r="D5" s="15" t="s">
        <v>188</v>
      </c>
      <c r="E5" t="s">
        <v>189</v>
      </c>
    </row>
    <row r="6" spans="1:5" x14ac:dyDescent="0.3">
      <c r="A6" t="s">
        <v>195</v>
      </c>
      <c r="B6" t="s">
        <v>190</v>
      </c>
      <c r="C6" t="s">
        <v>191</v>
      </c>
      <c r="D6" s="15" t="s">
        <v>192</v>
      </c>
      <c r="E6" t="s">
        <v>193</v>
      </c>
    </row>
    <row r="9" spans="1:5" x14ac:dyDescent="0.3">
      <c r="D9" s="4" t="s">
        <v>34</v>
      </c>
      <c r="E9" t="s">
        <v>186</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16" zoomScale="150" workbookViewId="0">
      <selection activeCell="F31" sqref="F31"/>
    </sheetView>
  </sheetViews>
  <sheetFormatPr defaultColWidth="11" defaultRowHeight="12.45" x14ac:dyDescent="0.3"/>
  <cols>
    <col min="1" max="1" width="8.33203125" customWidth="1"/>
    <col min="2" max="2" width="7.6640625" customWidth="1"/>
    <col min="3" max="3" width="28" customWidth="1"/>
    <col min="4" max="4" width="6.6640625" customWidth="1"/>
    <col min="5" max="5" width="7.6640625" customWidth="1"/>
  </cols>
  <sheetData>
    <row r="1" spans="1:5" s="4" customFormat="1" x14ac:dyDescent="0.3">
      <c r="A1" s="4" t="s">
        <v>29</v>
      </c>
      <c r="B1" s="4" t="s">
        <v>26</v>
      </c>
      <c r="C1" s="4" t="s">
        <v>18</v>
      </c>
      <c r="D1" s="4" t="s">
        <v>27</v>
      </c>
      <c r="E1" s="4" t="s">
        <v>28</v>
      </c>
    </row>
    <row r="2" spans="1:5" x14ac:dyDescent="0.3">
      <c r="A2">
        <v>1</v>
      </c>
      <c r="B2" t="s">
        <v>114</v>
      </c>
      <c r="C2" t="s">
        <v>157</v>
      </c>
      <c r="D2" t="s">
        <v>183</v>
      </c>
      <c r="E2" t="s">
        <v>199</v>
      </c>
    </row>
    <row r="3" spans="1:5" x14ac:dyDescent="0.3">
      <c r="A3">
        <v>1</v>
      </c>
      <c r="B3" t="s">
        <v>115</v>
      </c>
      <c r="C3" t="s">
        <v>69</v>
      </c>
      <c r="E3" t="s">
        <v>199</v>
      </c>
    </row>
    <row r="4" spans="1:5" x14ac:dyDescent="0.3">
      <c r="A4">
        <v>1</v>
      </c>
      <c r="B4" t="s">
        <v>116</v>
      </c>
      <c r="C4" t="s">
        <v>68</v>
      </c>
      <c r="E4" t="s">
        <v>199</v>
      </c>
    </row>
    <row r="5" spans="1:5" x14ac:dyDescent="0.3">
      <c r="A5">
        <v>1</v>
      </c>
      <c r="B5" t="s">
        <v>117</v>
      </c>
      <c r="C5" t="s">
        <v>70</v>
      </c>
      <c r="E5" t="s">
        <v>199</v>
      </c>
    </row>
    <row r="6" spans="1:5" x14ac:dyDescent="0.3">
      <c r="A6">
        <v>1</v>
      </c>
      <c r="B6" t="s">
        <v>118</v>
      </c>
      <c r="C6" t="s">
        <v>71</v>
      </c>
      <c r="D6" t="s">
        <v>183</v>
      </c>
      <c r="E6" t="s">
        <v>199</v>
      </c>
    </row>
    <row r="7" spans="1:5" x14ac:dyDescent="0.3">
      <c r="A7">
        <v>1</v>
      </c>
      <c r="B7" t="s">
        <v>119</v>
      </c>
      <c r="C7" t="s">
        <v>72</v>
      </c>
      <c r="D7" t="s">
        <v>183</v>
      </c>
      <c r="E7" t="s">
        <v>199</v>
      </c>
    </row>
    <row r="8" spans="1:5" x14ac:dyDescent="0.3">
      <c r="A8">
        <v>1</v>
      </c>
      <c r="B8" t="s">
        <v>120</v>
      </c>
      <c r="C8" t="s">
        <v>73</v>
      </c>
      <c r="E8" t="s">
        <v>199</v>
      </c>
    </row>
    <row r="9" spans="1:5" x14ac:dyDescent="0.3">
      <c r="A9">
        <v>1</v>
      </c>
      <c r="B9" t="s">
        <v>121</v>
      </c>
      <c r="C9" t="s">
        <v>158</v>
      </c>
      <c r="E9" t="s">
        <v>199</v>
      </c>
    </row>
    <row r="10" spans="1:5" x14ac:dyDescent="0.3">
      <c r="A10">
        <v>1</v>
      </c>
      <c r="B10" t="s">
        <v>122</v>
      </c>
      <c r="C10" t="s">
        <v>75</v>
      </c>
      <c r="E10" t="s">
        <v>199</v>
      </c>
    </row>
    <row r="11" spans="1:5" x14ac:dyDescent="0.3">
      <c r="A11">
        <v>2</v>
      </c>
      <c r="B11" t="s">
        <v>123</v>
      </c>
      <c r="C11" t="s">
        <v>77</v>
      </c>
      <c r="E11" t="s">
        <v>156</v>
      </c>
    </row>
    <row r="12" spans="1:5" x14ac:dyDescent="0.3">
      <c r="B12" t="s">
        <v>124</v>
      </c>
      <c r="C12" t="s">
        <v>78</v>
      </c>
      <c r="E12" t="s">
        <v>156</v>
      </c>
    </row>
    <row r="13" spans="1:5" x14ac:dyDescent="0.3">
      <c r="B13" t="s">
        <v>125</v>
      </c>
      <c r="C13" t="s">
        <v>79</v>
      </c>
      <c r="E13" t="s">
        <v>156</v>
      </c>
    </row>
    <row r="14" spans="1:5" x14ac:dyDescent="0.3">
      <c r="A14">
        <v>2</v>
      </c>
      <c r="B14" t="s">
        <v>126</v>
      </c>
      <c r="C14" t="s">
        <v>81</v>
      </c>
      <c r="E14" t="s">
        <v>156</v>
      </c>
    </row>
    <row r="15" spans="1:5" x14ac:dyDescent="0.3">
      <c r="A15">
        <v>2</v>
      </c>
      <c r="B15" t="s">
        <v>127</v>
      </c>
      <c r="C15" t="s">
        <v>171</v>
      </c>
      <c r="E15" t="s">
        <v>156</v>
      </c>
    </row>
    <row r="16" spans="1:5" x14ac:dyDescent="0.3">
      <c r="A16">
        <v>2</v>
      </c>
      <c r="B16" t="s">
        <v>128</v>
      </c>
      <c r="C16" t="s">
        <v>82</v>
      </c>
      <c r="D16" t="s">
        <v>183</v>
      </c>
      <c r="E16" t="s">
        <v>199</v>
      </c>
    </row>
    <row r="17" spans="1:5" x14ac:dyDescent="0.3">
      <c r="B17" t="s">
        <v>129</v>
      </c>
      <c r="C17" t="s">
        <v>83</v>
      </c>
      <c r="E17" t="s">
        <v>156</v>
      </c>
    </row>
    <row r="18" spans="1:5" x14ac:dyDescent="0.3">
      <c r="B18" t="s">
        <v>130</v>
      </c>
      <c r="C18" t="s">
        <v>84</v>
      </c>
      <c r="E18" t="s">
        <v>156</v>
      </c>
    </row>
    <row r="19" spans="1:5" x14ac:dyDescent="0.3">
      <c r="B19" t="s">
        <v>131</v>
      </c>
      <c r="C19" t="s">
        <v>85</v>
      </c>
      <c r="E19" t="s">
        <v>156</v>
      </c>
    </row>
    <row r="20" spans="1:5" x14ac:dyDescent="0.3">
      <c r="B20" t="s">
        <v>132</v>
      </c>
      <c r="C20" t="s">
        <v>86</v>
      </c>
      <c r="E20" t="s">
        <v>156</v>
      </c>
    </row>
    <row r="21" spans="1:5" x14ac:dyDescent="0.3">
      <c r="B21" t="s">
        <v>133</v>
      </c>
      <c r="C21" t="s">
        <v>87</v>
      </c>
      <c r="E21" t="s">
        <v>156</v>
      </c>
    </row>
    <row r="22" spans="1:5" x14ac:dyDescent="0.3">
      <c r="A22">
        <v>3</v>
      </c>
      <c r="B22" t="s">
        <v>134</v>
      </c>
      <c r="C22" t="s">
        <v>88</v>
      </c>
      <c r="D22" t="s">
        <v>183</v>
      </c>
      <c r="E22" t="s">
        <v>199</v>
      </c>
    </row>
    <row r="23" spans="1:5" x14ac:dyDescent="0.3">
      <c r="A23">
        <v>3</v>
      </c>
      <c r="B23" t="s">
        <v>135</v>
      </c>
      <c r="C23" t="s">
        <v>91</v>
      </c>
      <c r="D23" t="s">
        <v>183</v>
      </c>
      <c r="E23" t="s">
        <v>199</v>
      </c>
    </row>
    <row r="24" spans="1:5" x14ac:dyDescent="0.3">
      <c r="A24">
        <v>3</v>
      </c>
      <c r="B24" t="s">
        <v>136</v>
      </c>
      <c r="C24" t="s">
        <v>92</v>
      </c>
      <c r="E24" t="s">
        <v>156</v>
      </c>
    </row>
    <row r="25" spans="1:5" x14ac:dyDescent="0.3">
      <c r="B25" t="s">
        <v>137</v>
      </c>
      <c r="C25" t="s">
        <v>93</v>
      </c>
      <c r="E25" t="s">
        <v>156</v>
      </c>
    </row>
    <row r="26" spans="1:5" x14ac:dyDescent="0.3">
      <c r="A26">
        <v>3</v>
      </c>
      <c r="B26" t="s">
        <v>138</v>
      </c>
      <c r="C26" t="s">
        <v>94</v>
      </c>
      <c r="E26" t="s">
        <v>156</v>
      </c>
    </row>
    <row r="27" spans="1:5" x14ac:dyDescent="0.3">
      <c r="B27" t="s">
        <v>139</v>
      </c>
      <c r="C27" t="s">
        <v>95</v>
      </c>
      <c r="E27" t="s">
        <v>156</v>
      </c>
    </row>
    <row r="28" spans="1:5" x14ac:dyDescent="0.3">
      <c r="A28">
        <v>2</v>
      </c>
      <c r="B28" t="s">
        <v>140</v>
      </c>
      <c r="C28" t="s">
        <v>96</v>
      </c>
      <c r="E28" t="s">
        <v>156</v>
      </c>
    </row>
    <row r="29" spans="1:5" x14ac:dyDescent="0.3">
      <c r="A29">
        <v>2</v>
      </c>
      <c r="B29" t="s">
        <v>141</v>
      </c>
      <c r="C29" t="s">
        <v>97</v>
      </c>
      <c r="E29" t="s">
        <v>156</v>
      </c>
    </row>
    <row r="30" spans="1:5" x14ac:dyDescent="0.3">
      <c r="A30">
        <v>2</v>
      </c>
      <c r="B30" t="s">
        <v>142</v>
      </c>
      <c r="C30" t="s">
        <v>98</v>
      </c>
      <c r="E30" t="s">
        <v>156</v>
      </c>
    </row>
    <row r="31" spans="1:5" x14ac:dyDescent="0.3">
      <c r="A31">
        <v>4</v>
      </c>
      <c r="B31" t="s">
        <v>143</v>
      </c>
      <c r="C31" t="s">
        <v>99</v>
      </c>
      <c r="D31" t="s">
        <v>183</v>
      </c>
      <c r="E31" t="s">
        <v>199</v>
      </c>
    </row>
    <row r="32" spans="1:5" x14ac:dyDescent="0.3">
      <c r="A32">
        <v>3</v>
      </c>
      <c r="B32" t="s">
        <v>144</v>
      </c>
      <c r="C32" t="s">
        <v>100</v>
      </c>
      <c r="E32" t="s">
        <v>156</v>
      </c>
    </row>
    <row r="33" spans="1:5" x14ac:dyDescent="0.3">
      <c r="B33" t="s">
        <v>145</v>
      </c>
      <c r="C33" t="s">
        <v>101</v>
      </c>
      <c r="E33" t="s">
        <v>156</v>
      </c>
    </row>
    <row r="34" spans="1:5" x14ac:dyDescent="0.3">
      <c r="A34">
        <v>3</v>
      </c>
      <c r="B34" s="27" t="s">
        <v>146</v>
      </c>
      <c r="C34" s="27" t="s">
        <v>102</v>
      </c>
      <c r="E34" t="s">
        <v>156</v>
      </c>
    </row>
    <row r="35" spans="1:5" x14ac:dyDescent="0.3">
      <c r="A35">
        <v>3</v>
      </c>
      <c r="B35" s="27" t="s">
        <v>147</v>
      </c>
      <c r="C35" s="27" t="s">
        <v>112</v>
      </c>
      <c r="E35"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2" zoomScale="150" workbookViewId="0">
      <selection activeCell="G16" sqref="G16"/>
    </sheetView>
  </sheetViews>
  <sheetFormatPr defaultColWidth="11" defaultRowHeight="12.45" x14ac:dyDescent="0.3"/>
  <cols>
    <col min="1" max="1" width="11" style="7"/>
    <col min="2" max="2" width="9.46484375" customWidth="1"/>
    <col min="3" max="3" width="16" bestFit="1" customWidth="1"/>
    <col min="4" max="4" width="12.33203125" customWidth="1"/>
    <col min="5" max="5" width="7" customWidth="1"/>
    <col min="6" max="6" width="12.46484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2">
        <v>41542</v>
      </c>
      <c r="C15" s="13">
        <v>32</v>
      </c>
      <c r="D15">
        <v>8</v>
      </c>
      <c r="E15" s="13">
        <v>0</v>
      </c>
      <c r="F15" s="13"/>
      <c r="G15" s="9"/>
    </row>
    <row r="16" spans="1:7" x14ac:dyDescent="0.3">
      <c r="A16" t="s">
        <v>164</v>
      </c>
      <c r="B16" s="12">
        <v>41548</v>
      </c>
      <c r="C16" s="13">
        <v>24</v>
      </c>
      <c r="D16">
        <f>C15-C16</f>
        <v>8</v>
      </c>
      <c r="E16" s="13">
        <v>250</v>
      </c>
      <c r="F16" s="13">
        <v>120</v>
      </c>
      <c r="G16" s="9">
        <f>(E16-E15)/F16*60</f>
        <v>125.00000000000001</v>
      </c>
    </row>
    <row r="17" spans="1:7" x14ac:dyDescent="0.3">
      <c r="A17" s="7" t="s">
        <v>165</v>
      </c>
      <c r="B17" s="12"/>
      <c r="C17" s="13">
        <v>16</v>
      </c>
      <c r="D17">
        <f t="shared" ref="D17:D19" si="0">C16-C17</f>
        <v>8</v>
      </c>
      <c r="E17" s="13"/>
      <c r="F17" s="14"/>
      <c r="G17" s="9"/>
    </row>
    <row r="18" spans="1:7" x14ac:dyDescent="0.3">
      <c r="A18" s="7" t="s">
        <v>166</v>
      </c>
      <c r="B18" s="12"/>
      <c r="C18" s="13">
        <v>8</v>
      </c>
      <c r="D18">
        <f t="shared" si="0"/>
        <v>8</v>
      </c>
      <c r="E18" s="13"/>
      <c r="F18" s="14"/>
      <c r="G18" s="9"/>
    </row>
    <row r="19" spans="1:7" x14ac:dyDescent="0.3">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H14" sqref="H14"/>
    </sheetView>
  </sheetViews>
  <sheetFormatPr defaultColWidth="11" defaultRowHeight="12.45" x14ac:dyDescent="0.3"/>
  <cols>
    <col min="1" max="1" width="11" style="2"/>
    <col min="2" max="2" width="18.1328125" customWidth="1"/>
    <col min="3" max="3" width="12.46484375" customWidth="1"/>
    <col min="4" max="5" width="7" customWidth="1"/>
    <col min="6" max="6" width="12.46484375" style="9" customWidth="1"/>
  </cols>
  <sheetData>
    <row r="1" spans="1:6" s="4" customFormat="1" x14ac:dyDescent="0.3">
      <c r="A1" s="3" t="s">
        <v>0</v>
      </c>
      <c r="B1" s="4" t="s">
        <v>1</v>
      </c>
      <c r="C1" s="4" t="s">
        <v>2</v>
      </c>
      <c r="D1" s="4" t="s">
        <v>23</v>
      </c>
      <c r="E1" s="4" t="s">
        <v>25</v>
      </c>
      <c r="F1" s="8" t="s">
        <v>24</v>
      </c>
    </row>
    <row r="2" spans="1:6" x14ac:dyDescent="0.3">
      <c r="A2" s="12">
        <v>41542</v>
      </c>
      <c r="B2" s="17">
        <v>32</v>
      </c>
      <c r="C2">
        <v>9</v>
      </c>
      <c r="D2" s="16">
        <v>170</v>
      </c>
      <c r="E2" s="16">
        <v>545</v>
      </c>
      <c r="F2" s="9">
        <f>D2/(E2/60)</f>
        <v>18.715596330275229</v>
      </c>
    </row>
    <row r="3" spans="1:6" x14ac:dyDescent="0.3">
      <c r="A3" s="12">
        <v>41548</v>
      </c>
      <c r="B3" s="18">
        <v>23</v>
      </c>
      <c r="C3">
        <v>7</v>
      </c>
      <c r="D3" s="16">
        <v>102</v>
      </c>
      <c r="E3" s="16">
        <v>325</v>
      </c>
      <c r="F3" s="9">
        <f>D3/(E3/60)</f>
        <v>18.830769230769231</v>
      </c>
    </row>
    <row r="4" spans="1:6" x14ac:dyDescent="0.3">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15" sqref="D15"/>
    </sheetView>
  </sheetViews>
  <sheetFormatPr defaultColWidth="11" defaultRowHeight="12.45" x14ac:dyDescent="0.3"/>
  <cols>
    <col min="1" max="1" width="7.6640625" customWidth="1"/>
    <col min="2" max="2" width="24.46484375" style="1" customWidth="1"/>
    <col min="3" max="3" width="6.6640625" customWidth="1"/>
    <col min="5" max="5" width="7" customWidth="1"/>
    <col min="6" max="6" width="7.46484375" customWidth="1"/>
    <col min="7" max="7" width="6.6640625" customWidth="1"/>
    <col min="8" max="8" width="7.6640625" customWidth="1"/>
    <col min="9" max="9" width="11"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157</v>
      </c>
      <c r="C2" t="s">
        <v>183</v>
      </c>
      <c r="D2" t="s">
        <v>199</v>
      </c>
      <c r="E2">
        <v>20</v>
      </c>
      <c r="F2">
        <v>60</v>
      </c>
      <c r="G2">
        <v>10</v>
      </c>
      <c r="H2">
        <v>75</v>
      </c>
      <c r="I2" s="6">
        <v>41542</v>
      </c>
    </row>
    <row r="3" spans="1:9" x14ac:dyDescent="0.3">
      <c r="A3" t="s">
        <v>115</v>
      </c>
      <c r="B3" t="s">
        <v>69</v>
      </c>
      <c r="C3" t="s">
        <v>182</v>
      </c>
      <c r="D3" t="s">
        <v>199</v>
      </c>
      <c r="E3">
        <v>20</v>
      </c>
      <c r="F3">
        <v>60</v>
      </c>
      <c r="G3">
        <v>25</v>
      </c>
      <c r="H3">
        <v>30</v>
      </c>
      <c r="I3" s="6">
        <v>41549</v>
      </c>
    </row>
    <row r="4" spans="1:9" x14ac:dyDescent="0.3">
      <c r="A4" t="s">
        <v>116</v>
      </c>
      <c r="B4" t="s">
        <v>68</v>
      </c>
      <c r="C4" t="s">
        <v>194</v>
      </c>
      <c r="D4" t="s">
        <v>199</v>
      </c>
      <c r="E4">
        <v>20</v>
      </c>
      <c r="F4">
        <v>60</v>
      </c>
      <c r="G4">
        <v>20</v>
      </c>
      <c r="H4">
        <v>60</v>
      </c>
      <c r="I4" s="6">
        <v>41549</v>
      </c>
    </row>
    <row r="5" spans="1:9" x14ac:dyDescent="0.3">
      <c r="A5" t="s">
        <v>117</v>
      </c>
      <c r="B5" t="s">
        <v>70</v>
      </c>
      <c r="C5" t="s">
        <v>195</v>
      </c>
      <c r="D5" t="s">
        <v>199</v>
      </c>
      <c r="E5">
        <v>30</v>
      </c>
      <c r="F5">
        <v>90</v>
      </c>
      <c r="G5">
        <v>15</v>
      </c>
      <c r="H5">
        <v>60</v>
      </c>
      <c r="I5" s="6">
        <v>41549</v>
      </c>
    </row>
    <row r="6" spans="1:9" x14ac:dyDescent="0.3">
      <c r="A6" t="s">
        <v>118</v>
      </c>
      <c r="B6" t="s">
        <v>71</v>
      </c>
      <c r="C6" t="s">
        <v>183</v>
      </c>
      <c r="D6" t="s">
        <v>199</v>
      </c>
      <c r="E6">
        <v>40</v>
      </c>
      <c r="F6">
        <v>120</v>
      </c>
      <c r="G6">
        <v>5</v>
      </c>
      <c r="H6">
        <v>60</v>
      </c>
      <c r="I6" s="6">
        <v>41549</v>
      </c>
    </row>
    <row r="7" spans="1:9" x14ac:dyDescent="0.3">
      <c r="A7" t="s">
        <v>119</v>
      </c>
      <c r="B7" t="s">
        <v>72</v>
      </c>
      <c r="C7" t="s">
        <v>183</v>
      </c>
      <c r="D7" t="s">
        <v>199</v>
      </c>
      <c r="E7">
        <v>40</v>
      </c>
      <c r="F7">
        <v>120</v>
      </c>
      <c r="G7">
        <v>5</v>
      </c>
      <c r="H7">
        <v>60</v>
      </c>
      <c r="I7" s="6">
        <v>41549</v>
      </c>
    </row>
    <row r="8" spans="1:9" x14ac:dyDescent="0.3">
      <c r="A8" t="s">
        <v>120</v>
      </c>
      <c r="B8" t="s">
        <v>73</v>
      </c>
      <c r="C8" t="s">
        <v>182</v>
      </c>
      <c r="D8" t="s">
        <v>199</v>
      </c>
      <c r="E8">
        <v>5</v>
      </c>
      <c r="F8">
        <v>30</v>
      </c>
      <c r="G8">
        <v>10</v>
      </c>
      <c r="H8">
        <v>60</v>
      </c>
      <c r="I8" s="6">
        <v>41542</v>
      </c>
    </row>
    <row r="9" spans="1:9" x14ac:dyDescent="0.3">
      <c r="A9" t="s">
        <v>121</v>
      </c>
      <c r="B9" t="s">
        <v>158</v>
      </c>
      <c r="C9" t="s">
        <v>194</v>
      </c>
      <c r="D9" t="s">
        <v>199</v>
      </c>
      <c r="E9">
        <v>60</v>
      </c>
      <c r="F9">
        <v>200</v>
      </c>
      <c r="G9">
        <v>55</v>
      </c>
      <c r="H9">
        <v>80</v>
      </c>
      <c r="I9" s="6">
        <v>41549</v>
      </c>
    </row>
    <row r="10" spans="1:9" x14ac:dyDescent="0.3">
      <c r="A10" t="s">
        <v>122</v>
      </c>
      <c r="B10" s="1" t="s">
        <v>201</v>
      </c>
      <c r="C10" t="s">
        <v>195</v>
      </c>
      <c r="D10" t="s">
        <v>199</v>
      </c>
      <c r="E10">
        <v>100</v>
      </c>
      <c r="F10">
        <v>360</v>
      </c>
      <c r="G10">
        <v>25</v>
      </c>
      <c r="H10">
        <v>60</v>
      </c>
      <c r="I10" s="6">
        <v>41549</v>
      </c>
    </row>
    <row r="11" spans="1:9" x14ac:dyDescent="0.3">
      <c r="G11">
        <f>SUM(G2:G10)</f>
        <v>170</v>
      </c>
      <c r="H11">
        <f>SUM(H2:H10)</f>
        <v>545</v>
      </c>
    </row>
    <row r="14" spans="1:9" x14ac:dyDescent="0.3">
      <c r="B14" s="5" t="s">
        <v>30</v>
      </c>
    </row>
    <row r="15" spans="1:9" x14ac:dyDescent="0.3">
      <c r="B15" s="5"/>
      <c r="I15" s="7"/>
    </row>
    <row r="16" spans="1:9" x14ac:dyDescent="0.3">
      <c r="B16" s="5" t="s">
        <v>31</v>
      </c>
    </row>
    <row r="17" spans="2:2" x14ac:dyDescent="0.3">
      <c r="B17" s="1" t="s">
        <v>200</v>
      </c>
    </row>
    <row r="18" spans="2:2" x14ac:dyDescent="0.3">
      <c r="B18" s="1" t="s">
        <v>205</v>
      </c>
    </row>
    <row r="19" spans="2:2" x14ac:dyDescent="0.3">
      <c r="B19" s="1" t="s">
        <v>207</v>
      </c>
    </row>
    <row r="20" spans="2:2" x14ac:dyDescent="0.3">
      <c r="B20" s="5" t="s">
        <v>32</v>
      </c>
    </row>
    <row r="21" spans="2:2" x14ac:dyDescent="0.3">
      <c r="B21" s="1" t="s">
        <v>202</v>
      </c>
    </row>
    <row r="22" spans="2:2" x14ac:dyDescent="0.3">
      <c r="B22" s="1" t="s">
        <v>203</v>
      </c>
    </row>
    <row r="23" spans="2:2" ht="24.9" x14ac:dyDescent="0.3">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50" workbookViewId="0">
      <selection activeCell="C30" sqref="C30"/>
    </sheetView>
  </sheetViews>
  <sheetFormatPr defaultColWidth="11" defaultRowHeight="12.45" x14ac:dyDescent="0.3"/>
  <cols>
    <col min="2" max="2" width="23.3320312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140</v>
      </c>
      <c r="B2" t="s">
        <v>96</v>
      </c>
      <c r="C2" t="s">
        <v>182</v>
      </c>
      <c r="D2" t="s">
        <v>199</v>
      </c>
      <c r="E2">
        <v>5</v>
      </c>
      <c r="F2">
        <v>25</v>
      </c>
      <c r="G2">
        <v>5</v>
      </c>
      <c r="H2">
        <v>15</v>
      </c>
      <c r="I2" s="19">
        <v>41556</v>
      </c>
    </row>
    <row r="3" spans="1:9" x14ac:dyDescent="0.3">
      <c r="A3" t="s">
        <v>123</v>
      </c>
      <c r="B3" t="s">
        <v>77</v>
      </c>
      <c r="C3" t="s">
        <v>195</v>
      </c>
      <c r="D3" t="s">
        <v>199</v>
      </c>
      <c r="E3">
        <v>25</v>
      </c>
      <c r="F3">
        <v>60</v>
      </c>
      <c r="G3">
        <v>35</v>
      </c>
      <c r="H3">
        <v>80</v>
      </c>
      <c r="I3" s="19">
        <v>41562</v>
      </c>
    </row>
    <row r="4" spans="1:9" x14ac:dyDescent="0.3">
      <c r="A4" t="s">
        <v>141</v>
      </c>
      <c r="B4" t="s">
        <v>206</v>
      </c>
      <c r="C4" t="s">
        <v>194</v>
      </c>
      <c r="D4" t="s">
        <v>199</v>
      </c>
      <c r="E4">
        <v>10</v>
      </c>
      <c r="F4">
        <v>30</v>
      </c>
      <c r="G4">
        <v>15</v>
      </c>
      <c r="H4">
        <v>40</v>
      </c>
      <c r="I4" s="19">
        <v>41562</v>
      </c>
    </row>
    <row r="5" spans="1:9" x14ac:dyDescent="0.3">
      <c r="A5" t="s">
        <v>126</v>
      </c>
      <c r="B5" t="s">
        <v>81</v>
      </c>
      <c r="C5" t="s">
        <v>182</v>
      </c>
      <c r="D5" t="s">
        <v>156</v>
      </c>
      <c r="E5">
        <v>15</v>
      </c>
      <c r="F5">
        <v>100</v>
      </c>
      <c r="G5">
        <v>16</v>
      </c>
      <c r="H5">
        <v>80</v>
      </c>
      <c r="I5" s="19">
        <v>41562</v>
      </c>
    </row>
    <row r="6" spans="1:9" x14ac:dyDescent="0.3">
      <c r="A6" t="s">
        <v>127</v>
      </c>
      <c r="B6" t="s">
        <v>171</v>
      </c>
      <c r="C6" t="s">
        <v>195</v>
      </c>
      <c r="D6" t="s">
        <v>199</v>
      </c>
      <c r="E6">
        <v>20</v>
      </c>
      <c r="F6">
        <v>60</v>
      </c>
      <c r="G6">
        <v>18</v>
      </c>
      <c r="H6">
        <v>45</v>
      </c>
      <c r="I6" s="19">
        <v>41562</v>
      </c>
    </row>
    <row r="7" spans="1:9" x14ac:dyDescent="0.3">
      <c r="A7" t="s">
        <v>128</v>
      </c>
      <c r="B7" t="s">
        <v>82</v>
      </c>
      <c r="C7" t="s">
        <v>183</v>
      </c>
      <c r="D7" t="s">
        <v>199</v>
      </c>
      <c r="E7">
        <v>5</v>
      </c>
      <c r="F7">
        <v>60</v>
      </c>
      <c r="G7">
        <v>6</v>
      </c>
      <c r="H7">
        <v>40</v>
      </c>
      <c r="I7" s="19">
        <v>41562</v>
      </c>
    </row>
    <row r="8" spans="1:9" x14ac:dyDescent="0.3">
      <c r="A8" t="s">
        <v>142</v>
      </c>
      <c r="B8" t="s">
        <v>98</v>
      </c>
      <c r="C8" t="s">
        <v>194</v>
      </c>
      <c r="D8" t="s">
        <v>199</v>
      </c>
      <c r="E8">
        <v>5</v>
      </c>
      <c r="F8">
        <v>15</v>
      </c>
      <c r="G8">
        <v>7</v>
      </c>
      <c r="H8">
        <v>25</v>
      </c>
      <c r="I8" s="19">
        <v>41562</v>
      </c>
    </row>
    <row r="14" spans="1:9" x14ac:dyDescent="0.3">
      <c r="B14" s="5" t="s">
        <v>30</v>
      </c>
    </row>
    <row r="15" spans="1:9" x14ac:dyDescent="0.3">
      <c r="B15" s="5"/>
    </row>
    <row r="16" spans="1:9" x14ac:dyDescent="0.3">
      <c r="B16" s="5" t="s">
        <v>31</v>
      </c>
    </row>
    <row r="17" spans="2:2" x14ac:dyDescent="0.3">
      <c r="B17" s="1" t="s">
        <v>205</v>
      </c>
    </row>
    <row r="18" spans="2:2" x14ac:dyDescent="0.3">
      <c r="B18" s="1" t="s">
        <v>207</v>
      </c>
    </row>
    <row r="19" spans="2:2" x14ac:dyDescent="0.3">
      <c r="B19" s="1" t="s">
        <v>210</v>
      </c>
    </row>
    <row r="20" spans="2:2" ht="24.9" x14ac:dyDescent="0.3">
      <c r="B20" s="1" t="s">
        <v>211</v>
      </c>
    </row>
    <row r="21" spans="2:2" x14ac:dyDescent="0.3">
      <c r="B21" s="1" t="s">
        <v>212</v>
      </c>
    </row>
    <row r="22" spans="2:2" x14ac:dyDescent="0.3">
      <c r="B22" s="5" t="s">
        <v>32</v>
      </c>
    </row>
    <row r="23" spans="2:2" x14ac:dyDescent="0.3">
      <c r="B23" s="1" t="s">
        <v>202</v>
      </c>
    </row>
    <row r="24" spans="2:2" x14ac:dyDescent="0.3">
      <c r="B24" s="1" t="s">
        <v>203</v>
      </c>
    </row>
    <row r="25" spans="2:2" ht="24.9" x14ac:dyDescent="0.3">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workbookViewId="0">
      <selection activeCell="B23" sqref="B23"/>
    </sheetView>
  </sheetViews>
  <sheetFormatPr defaultColWidth="11" defaultRowHeight="12.45" x14ac:dyDescent="0.3"/>
  <cols>
    <col min="1" max="1" width="11" style="23"/>
    <col min="2" max="2" width="26.796875" style="23" customWidth="1"/>
    <col min="3" max="16384" width="11" style="23"/>
  </cols>
  <sheetData>
    <row r="1" spans="1:9" x14ac:dyDescent="0.3">
      <c r="A1" s="20" t="s">
        <v>3</v>
      </c>
      <c r="B1" s="21" t="s">
        <v>4</v>
      </c>
      <c r="C1" s="20" t="s">
        <v>5</v>
      </c>
      <c r="D1" s="20" t="s">
        <v>6</v>
      </c>
      <c r="E1" s="22" t="s">
        <v>13</v>
      </c>
      <c r="F1" s="22" t="s">
        <v>14</v>
      </c>
      <c r="G1" s="22" t="s">
        <v>7</v>
      </c>
      <c r="H1" s="22" t="s">
        <v>8</v>
      </c>
      <c r="I1" s="22" t="s">
        <v>17</v>
      </c>
    </row>
    <row r="2" spans="1:9" x14ac:dyDescent="0.3">
      <c r="A2" s="23" t="s">
        <v>134</v>
      </c>
      <c r="B2" s="23" t="s">
        <v>209</v>
      </c>
      <c r="C2" s="23" t="s">
        <v>183</v>
      </c>
      <c r="D2" s="24" t="s">
        <v>199</v>
      </c>
      <c r="E2" s="23">
        <v>10</v>
      </c>
      <c r="F2" s="23">
        <v>30</v>
      </c>
      <c r="G2" s="23">
        <v>20</v>
      </c>
      <c r="H2" s="24">
        <v>60</v>
      </c>
      <c r="I2" s="30">
        <v>41571</v>
      </c>
    </row>
    <row r="3" spans="1:9" x14ac:dyDescent="0.3">
      <c r="A3" s="23" t="s">
        <v>135</v>
      </c>
      <c r="B3" s="23" t="s">
        <v>91</v>
      </c>
      <c r="C3" s="23" t="s">
        <v>183</v>
      </c>
      <c r="D3" s="24" t="s">
        <v>199</v>
      </c>
      <c r="E3" s="23">
        <v>15</v>
      </c>
      <c r="F3" s="23">
        <v>40</v>
      </c>
      <c r="G3" s="23">
        <v>12</v>
      </c>
      <c r="H3" s="23">
        <v>70</v>
      </c>
      <c r="I3" s="30">
        <v>41575</v>
      </c>
    </row>
    <row r="4" spans="1:9" x14ac:dyDescent="0.3">
      <c r="A4" s="23" t="s">
        <v>136</v>
      </c>
      <c r="B4" s="23" t="s">
        <v>92</v>
      </c>
      <c r="C4" s="23" t="s">
        <v>195</v>
      </c>
      <c r="D4" s="24" t="s">
        <v>199</v>
      </c>
      <c r="E4" s="23">
        <v>25</v>
      </c>
      <c r="F4" s="23">
        <v>60</v>
      </c>
      <c r="G4" s="23">
        <v>23</v>
      </c>
      <c r="H4" s="24">
        <v>30</v>
      </c>
      <c r="I4" s="30">
        <v>41575</v>
      </c>
    </row>
    <row r="5" spans="1:9" x14ac:dyDescent="0.3">
      <c r="A5" s="23" t="s">
        <v>138</v>
      </c>
      <c r="B5" s="23" t="s">
        <v>94</v>
      </c>
      <c r="C5" s="23" t="s">
        <v>195</v>
      </c>
      <c r="D5" s="24" t="s">
        <v>199</v>
      </c>
      <c r="E5" s="24">
        <v>30</v>
      </c>
      <c r="F5" s="24">
        <v>100</v>
      </c>
      <c r="G5" s="24">
        <v>23</v>
      </c>
      <c r="H5" s="24">
        <v>30</v>
      </c>
      <c r="I5" s="30">
        <v>41575</v>
      </c>
    </row>
    <row r="6" spans="1:9" x14ac:dyDescent="0.3">
      <c r="A6" s="24" t="s">
        <v>144</v>
      </c>
      <c r="B6" t="s">
        <v>100</v>
      </c>
      <c r="C6" s="24" t="s">
        <v>194</v>
      </c>
      <c r="D6" s="24" t="s">
        <v>156</v>
      </c>
      <c r="E6" s="24">
        <v>15</v>
      </c>
      <c r="F6" s="24">
        <v>45</v>
      </c>
      <c r="G6" s="24">
        <v>10</v>
      </c>
      <c r="H6" s="24">
        <v>30</v>
      </c>
      <c r="I6" s="30">
        <v>41576</v>
      </c>
    </row>
    <row r="7" spans="1:9" x14ac:dyDescent="0.3">
      <c r="A7" s="24" t="s">
        <v>148</v>
      </c>
      <c r="B7" t="s">
        <v>103</v>
      </c>
      <c r="C7" s="24" t="s">
        <v>194</v>
      </c>
      <c r="D7" s="24" t="s">
        <v>156</v>
      </c>
      <c r="E7" s="24">
        <v>20</v>
      </c>
      <c r="F7" s="24">
        <v>50</v>
      </c>
      <c r="G7" s="24">
        <v>15</v>
      </c>
      <c r="H7" s="24">
        <v>45</v>
      </c>
      <c r="I7" s="30">
        <v>41576</v>
      </c>
    </row>
    <row r="8" spans="1:9" x14ac:dyDescent="0.3">
      <c r="A8" s="24" t="s">
        <v>146</v>
      </c>
      <c r="B8" s="27" t="s">
        <v>102</v>
      </c>
      <c r="C8" s="24" t="s">
        <v>182</v>
      </c>
      <c r="D8" s="24" t="s">
        <v>156</v>
      </c>
      <c r="E8" s="24">
        <v>10</v>
      </c>
      <c r="F8" s="24">
        <v>25</v>
      </c>
    </row>
    <row r="9" spans="1:9" x14ac:dyDescent="0.3">
      <c r="A9" s="24" t="s">
        <v>147</v>
      </c>
      <c r="B9" s="27" t="s">
        <v>112</v>
      </c>
      <c r="C9" s="24" t="s">
        <v>182</v>
      </c>
      <c r="D9" s="24" t="s">
        <v>156</v>
      </c>
      <c r="E9" s="24">
        <v>5</v>
      </c>
      <c r="F9" s="24">
        <v>15</v>
      </c>
    </row>
    <row r="14" spans="1:9" x14ac:dyDescent="0.3">
      <c r="B14" s="5" t="s">
        <v>30</v>
      </c>
    </row>
    <row r="15" spans="1:9" x14ac:dyDescent="0.3">
      <c r="B15" s="5"/>
    </row>
    <row r="16" spans="1:9" x14ac:dyDescent="0.3">
      <c r="B16" s="5" t="s">
        <v>31</v>
      </c>
    </row>
    <row r="17" spans="2:2" x14ac:dyDescent="0.3">
      <c r="B17" s="1" t="s">
        <v>205</v>
      </c>
    </row>
    <row r="18" spans="2:2" ht="24.9" x14ac:dyDescent="0.3">
      <c r="B18" s="1" t="s">
        <v>213</v>
      </c>
    </row>
    <row r="19" spans="2:2" ht="24.9" x14ac:dyDescent="0.3">
      <c r="B19" s="1" t="s">
        <v>214</v>
      </c>
    </row>
    <row r="20" spans="2:2" ht="24.9" x14ac:dyDescent="0.3">
      <c r="B20" s="1" t="s">
        <v>211</v>
      </c>
    </row>
    <row r="21" spans="2:2" x14ac:dyDescent="0.3">
      <c r="B21" s="1" t="s">
        <v>212</v>
      </c>
    </row>
    <row r="22" spans="2:2" x14ac:dyDescent="0.3">
      <c r="B22" s="1" t="s">
        <v>215</v>
      </c>
    </row>
    <row r="23" spans="2:2" x14ac:dyDescent="0.3">
      <c r="B23" s="5" t="s">
        <v>32</v>
      </c>
    </row>
    <row r="24" spans="2:2" x14ac:dyDescent="0.3">
      <c r="B24" s="1" t="s">
        <v>202</v>
      </c>
    </row>
    <row r="25" spans="2:2" x14ac:dyDescent="0.3">
      <c r="B25" s="1" t="s">
        <v>203</v>
      </c>
    </row>
    <row r="26" spans="2:2" ht="24.9" x14ac:dyDescent="0.3">
      <c r="B26" s="1" t="s">
        <v>204</v>
      </c>
    </row>
    <row r="27" spans="2:2" x14ac:dyDescent="0.3">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tabSelected="1" zoomScale="150" workbookViewId="0">
      <selection activeCell="H3" sqref="H3"/>
    </sheetView>
  </sheetViews>
  <sheetFormatPr defaultColWidth="11" defaultRowHeight="12.45" x14ac:dyDescent="0.3"/>
  <cols>
    <col min="2" max="2" width="22.33203125" customWidth="1"/>
  </cols>
  <sheetData>
    <row r="1" spans="1:9" x14ac:dyDescent="0.3">
      <c r="A1" s="4" t="s">
        <v>3</v>
      </c>
      <c r="B1" s="5" t="s">
        <v>4</v>
      </c>
      <c r="C1" s="4" t="s">
        <v>5</v>
      </c>
      <c r="D1" s="4" t="s">
        <v>6</v>
      </c>
      <c r="E1" s="10" t="s">
        <v>13</v>
      </c>
      <c r="F1" s="10" t="s">
        <v>14</v>
      </c>
      <c r="G1" s="10" t="s">
        <v>7</v>
      </c>
      <c r="H1" s="10" t="s">
        <v>8</v>
      </c>
      <c r="I1" s="10" t="s">
        <v>17</v>
      </c>
    </row>
    <row r="2" spans="1:9" x14ac:dyDescent="0.3">
      <c r="A2" s="23" t="s">
        <v>155</v>
      </c>
      <c r="B2" s="27" t="s">
        <v>111</v>
      </c>
      <c r="C2" t="s">
        <v>183</v>
      </c>
      <c r="D2" t="s">
        <v>156</v>
      </c>
      <c r="E2">
        <v>15</v>
      </c>
      <c r="F2">
        <v>60</v>
      </c>
    </row>
    <row r="3" spans="1:9" x14ac:dyDescent="0.3">
      <c r="A3" t="s">
        <v>143</v>
      </c>
      <c r="B3" t="s">
        <v>208</v>
      </c>
      <c r="C3" t="s">
        <v>183</v>
      </c>
      <c r="D3" t="s">
        <v>156</v>
      </c>
      <c r="E3">
        <v>10</v>
      </c>
      <c r="F3">
        <v>15</v>
      </c>
      <c r="G3">
        <v>9</v>
      </c>
      <c r="H3">
        <v>15</v>
      </c>
      <c r="I3" s="19">
        <v>41588</v>
      </c>
    </row>
    <row r="4" spans="1:9" x14ac:dyDescent="0.3">
      <c r="A4" t="s">
        <v>149</v>
      </c>
      <c r="B4" t="s">
        <v>104</v>
      </c>
      <c r="C4" t="s">
        <v>194</v>
      </c>
      <c r="D4" t="s">
        <v>156</v>
      </c>
      <c r="E4">
        <v>15</v>
      </c>
      <c r="F4">
        <v>45</v>
      </c>
      <c r="G4">
        <v>15</v>
      </c>
      <c r="H4">
        <v>30</v>
      </c>
      <c r="I4" s="19">
        <v>41583</v>
      </c>
    </row>
    <row r="5" spans="1:9" x14ac:dyDescent="0.3">
      <c r="A5" t="s">
        <v>151</v>
      </c>
      <c r="B5" t="s">
        <v>106</v>
      </c>
      <c r="C5" t="s">
        <v>194</v>
      </c>
      <c r="D5" t="s">
        <v>156</v>
      </c>
      <c r="E5">
        <v>15</v>
      </c>
      <c r="F5">
        <v>45</v>
      </c>
      <c r="G5">
        <v>15</v>
      </c>
      <c r="H5">
        <v>30</v>
      </c>
      <c r="I5" s="19">
        <v>41583</v>
      </c>
    </row>
    <row r="6" spans="1:9" x14ac:dyDescent="0.3">
      <c r="A6" s="24" t="s">
        <v>129</v>
      </c>
      <c r="B6" s="27" t="s">
        <v>83</v>
      </c>
      <c r="C6" t="s">
        <v>195</v>
      </c>
      <c r="D6" t="s">
        <v>156</v>
      </c>
      <c r="E6">
        <v>20</v>
      </c>
      <c r="F6">
        <v>60</v>
      </c>
    </row>
    <row r="7" spans="1:9" x14ac:dyDescent="0.3">
      <c r="A7" s="27" t="s">
        <v>145</v>
      </c>
      <c r="B7" s="27" t="s">
        <v>101</v>
      </c>
      <c r="C7" t="s">
        <v>195</v>
      </c>
      <c r="D7" t="s">
        <v>156</v>
      </c>
      <c r="E7">
        <v>20</v>
      </c>
      <c r="F7">
        <v>60</v>
      </c>
    </row>
    <row r="12" spans="1:9" x14ac:dyDescent="0.3">
      <c r="B12" s="5" t="s">
        <v>30</v>
      </c>
    </row>
    <row r="13" spans="1:9" x14ac:dyDescent="0.3">
      <c r="B13" s="5"/>
    </row>
    <row r="14" spans="1:9" x14ac:dyDescent="0.3">
      <c r="B14" s="5" t="s">
        <v>31</v>
      </c>
    </row>
    <row r="24" spans="2:2" x14ac:dyDescent="0.3">
      <c r="B24" s="5" t="s">
        <v>32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8" zoomScale="150" zoomScaleNormal="150" zoomScalePageLayoutView="150" workbookViewId="0">
      <selection activeCell="A43" sqref="A43:C43"/>
    </sheetView>
  </sheetViews>
  <sheetFormatPr defaultColWidth="11" defaultRowHeight="12.45" x14ac:dyDescent="0.3"/>
  <cols>
    <col min="1" max="1" width="11" style="27"/>
    <col min="2" max="2" width="28" style="27" bestFit="1" customWidth="1"/>
    <col min="3" max="3" width="49.46484375" style="29" customWidth="1"/>
    <col min="4" max="16384" width="11" style="27"/>
  </cols>
  <sheetData>
    <row r="1" spans="1:3" s="25" customFormat="1" x14ac:dyDescent="0.3">
      <c r="A1" s="25" t="s">
        <v>113</v>
      </c>
      <c r="B1" s="25" t="s">
        <v>66</v>
      </c>
      <c r="C1" s="26" t="s">
        <v>67</v>
      </c>
    </row>
    <row r="2" spans="1:3" ht="30" x14ac:dyDescent="0.3">
      <c r="A2" s="27" t="s">
        <v>114</v>
      </c>
      <c r="B2" s="27" t="s">
        <v>198</v>
      </c>
      <c r="C2" s="28" t="s">
        <v>35</v>
      </c>
    </row>
    <row r="3" spans="1:3" ht="15" x14ac:dyDescent="0.3">
      <c r="A3" s="27" t="s">
        <v>115</v>
      </c>
      <c r="B3" s="27" t="s">
        <v>69</v>
      </c>
      <c r="C3" s="28" t="s">
        <v>36</v>
      </c>
    </row>
    <row r="4" spans="1:3" ht="15" x14ac:dyDescent="0.3">
      <c r="A4" s="27" t="s">
        <v>116</v>
      </c>
      <c r="B4" s="27" t="s">
        <v>68</v>
      </c>
      <c r="C4" s="28" t="s">
        <v>37</v>
      </c>
    </row>
    <row r="5" spans="1:3" ht="30" x14ac:dyDescent="0.3">
      <c r="A5" s="27" t="s">
        <v>117</v>
      </c>
      <c r="B5" s="27" t="s">
        <v>70</v>
      </c>
      <c r="C5" s="28" t="s">
        <v>38</v>
      </c>
    </row>
    <row r="6" spans="1:3" ht="15" x14ac:dyDescent="0.3">
      <c r="A6" s="27" t="s">
        <v>118</v>
      </c>
      <c r="B6" s="27" t="s">
        <v>71</v>
      </c>
      <c r="C6" s="28" t="s">
        <v>39</v>
      </c>
    </row>
    <row r="7" spans="1:3" ht="15" x14ac:dyDescent="0.3">
      <c r="A7" s="27" t="s">
        <v>119</v>
      </c>
      <c r="B7" s="27" t="s">
        <v>72</v>
      </c>
      <c r="C7" s="28" t="s">
        <v>40</v>
      </c>
    </row>
    <row r="8" spans="1:3" ht="45" x14ac:dyDescent="0.3">
      <c r="A8" s="27" t="s">
        <v>120</v>
      </c>
      <c r="B8" s="27" t="s">
        <v>73</v>
      </c>
      <c r="C8" s="28" t="s">
        <v>74</v>
      </c>
    </row>
    <row r="9" spans="1:3" ht="30" x14ac:dyDescent="0.3">
      <c r="A9" s="27" t="s">
        <v>121</v>
      </c>
      <c r="B9" s="27" t="s">
        <v>158</v>
      </c>
      <c r="C9" s="28" t="s">
        <v>172</v>
      </c>
    </row>
    <row r="10" spans="1:3" ht="30" x14ac:dyDescent="0.3">
      <c r="A10" s="27" t="s">
        <v>122</v>
      </c>
      <c r="B10" s="27" t="s">
        <v>75</v>
      </c>
      <c r="C10" s="28" t="s">
        <v>76</v>
      </c>
    </row>
    <row r="11" spans="1:3" ht="30" x14ac:dyDescent="0.3">
      <c r="A11" s="27" t="s">
        <v>123</v>
      </c>
      <c r="B11" s="27" t="s">
        <v>77</v>
      </c>
      <c r="C11" s="28" t="s">
        <v>173</v>
      </c>
    </row>
    <row r="12" spans="1:3" ht="30" x14ac:dyDescent="0.3">
      <c r="A12" s="27" t="s">
        <v>124</v>
      </c>
      <c r="B12" s="27" t="s">
        <v>78</v>
      </c>
      <c r="C12" s="28" t="s">
        <v>41</v>
      </c>
    </row>
    <row r="13" spans="1:3" ht="45" x14ac:dyDescent="0.3">
      <c r="A13" s="27" t="s">
        <v>125</v>
      </c>
      <c r="B13" s="27" t="s">
        <v>79</v>
      </c>
      <c r="C13" s="28" t="s">
        <v>80</v>
      </c>
    </row>
    <row r="14" spans="1:3" ht="60" x14ac:dyDescent="0.3">
      <c r="A14" s="27" t="s">
        <v>126</v>
      </c>
      <c r="B14" s="27" t="s">
        <v>81</v>
      </c>
      <c r="C14" s="28" t="s">
        <v>174</v>
      </c>
    </row>
    <row r="15" spans="1:3" ht="15" x14ac:dyDescent="0.3">
      <c r="A15" s="27" t="s">
        <v>127</v>
      </c>
      <c r="B15" s="27" t="s">
        <v>171</v>
      </c>
      <c r="C15" s="28" t="s">
        <v>42</v>
      </c>
    </row>
    <row r="16" spans="1:3" ht="15" x14ac:dyDescent="0.3">
      <c r="A16" s="27" t="s">
        <v>128</v>
      </c>
      <c r="B16" s="27" t="s">
        <v>82</v>
      </c>
      <c r="C16" s="28" t="s">
        <v>43</v>
      </c>
    </row>
    <row r="17" spans="1:3" ht="30" x14ac:dyDescent="0.3">
      <c r="A17" s="27" t="s">
        <v>129</v>
      </c>
      <c r="B17" s="27" t="s">
        <v>83</v>
      </c>
      <c r="C17" s="28" t="s">
        <v>44</v>
      </c>
    </row>
    <row r="18" spans="1:3" ht="15" x14ac:dyDescent="0.3">
      <c r="A18" s="27" t="s">
        <v>130</v>
      </c>
      <c r="B18" s="27" t="s">
        <v>84</v>
      </c>
      <c r="C18" s="28" t="s">
        <v>45</v>
      </c>
    </row>
    <row r="19" spans="1:3" ht="15" x14ac:dyDescent="0.3">
      <c r="A19" s="27" t="s">
        <v>131</v>
      </c>
      <c r="B19" s="27" t="s">
        <v>85</v>
      </c>
      <c r="C19" s="28" t="s">
        <v>46</v>
      </c>
    </row>
    <row r="20" spans="1:3" ht="15" x14ac:dyDescent="0.3">
      <c r="A20" s="27" t="s">
        <v>132</v>
      </c>
      <c r="B20" s="27" t="s">
        <v>86</v>
      </c>
      <c r="C20" s="28" t="s">
        <v>47</v>
      </c>
    </row>
    <row r="21" spans="1:3" ht="30" x14ac:dyDescent="0.3">
      <c r="A21" s="27" t="s">
        <v>133</v>
      </c>
      <c r="B21" s="27" t="s">
        <v>87</v>
      </c>
      <c r="C21" s="28" t="s">
        <v>48</v>
      </c>
    </row>
    <row r="22" spans="1:3" ht="30" x14ac:dyDescent="0.3">
      <c r="A22" s="27" t="s">
        <v>134</v>
      </c>
      <c r="B22" s="27" t="s">
        <v>88</v>
      </c>
      <c r="C22" s="28" t="s">
        <v>89</v>
      </c>
    </row>
    <row r="23" spans="1:3" ht="30" x14ac:dyDescent="0.3">
      <c r="A23" s="27" t="s">
        <v>135</v>
      </c>
      <c r="B23" s="27" t="s">
        <v>91</v>
      </c>
      <c r="C23" s="28" t="s">
        <v>90</v>
      </c>
    </row>
    <row r="24" spans="1:3" ht="30" x14ac:dyDescent="0.3">
      <c r="A24" s="27" t="s">
        <v>136</v>
      </c>
      <c r="B24" s="27" t="s">
        <v>92</v>
      </c>
      <c r="C24" s="28" t="s">
        <v>49</v>
      </c>
    </row>
    <row r="25" spans="1:3" ht="45" x14ac:dyDescent="0.3">
      <c r="A25" s="27" t="s">
        <v>137</v>
      </c>
      <c r="B25" s="27" t="s">
        <v>93</v>
      </c>
      <c r="C25" s="28" t="s">
        <v>50</v>
      </c>
    </row>
    <row r="26" spans="1:3" ht="30" x14ac:dyDescent="0.3">
      <c r="A26" s="27" t="s">
        <v>138</v>
      </c>
      <c r="B26" s="27" t="s">
        <v>94</v>
      </c>
      <c r="C26" s="28" t="s">
        <v>51</v>
      </c>
    </row>
    <row r="27" spans="1:3" ht="105" x14ac:dyDescent="0.3">
      <c r="A27" s="27" t="s">
        <v>139</v>
      </c>
      <c r="B27" s="27" t="s">
        <v>95</v>
      </c>
      <c r="C27" s="28" t="s">
        <v>175</v>
      </c>
    </row>
    <row r="28" spans="1:3" ht="15" x14ac:dyDescent="0.3">
      <c r="A28" s="27" t="s">
        <v>140</v>
      </c>
      <c r="B28" s="27" t="s">
        <v>96</v>
      </c>
      <c r="C28" s="28" t="s">
        <v>52</v>
      </c>
    </row>
    <row r="29" spans="1:3" ht="30" x14ac:dyDescent="0.3">
      <c r="A29" s="27" t="s">
        <v>141</v>
      </c>
      <c r="B29" s="27" t="s">
        <v>97</v>
      </c>
      <c r="C29" s="28" t="s">
        <v>176</v>
      </c>
    </row>
    <row r="30" spans="1:3" ht="15" x14ac:dyDescent="0.3">
      <c r="A30" s="27" t="s">
        <v>142</v>
      </c>
      <c r="B30" s="27" t="s">
        <v>98</v>
      </c>
      <c r="C30" s="28" t="s">
        <v>53</v>
      </c>
    </row>
    <row r="31" spans="1:3" ht="15" x14ac:dyDescent="0.3">
      <c r="A31" s="27" t="s">
        <v>143</v>
      </c>
      <c r="B31" s="27" t="s">
        <v>99</v>
      </c>
      <c r="C31" s="28" t="s">
        <v>54</v>
      </c>
    </row>
    <row r="32" spans="1:3" ht="30" x14ac:dyDescent="0.3">
      <c r="A32" s="27" t="s">
        <v>144</v>
      </c>
      <c r="B32" s="27" t="s">
        <v>100</v>
      </c>
      <c r="C32" s="28" t="s">
        <v>55</v>
      </c>
    </row>
    <row r="33" spans="1:3" ht="15" x14ac:dyDescent="0.3">
      <c r="A33" s="27" t="s">
        <v>145</v>
      </c>
      <c r="B33" s="27" t="s">
        <v>101</v>
      </c>
      <c r="C33" s="28" t="s">
        <v>56</v>
      </c>
    </row>
    <row r="34" spans="1:3" ht="30" x14ac:dyDescent="0.3">
      <c r="A34" s="27" t="s">
        <v>146</v>
      </c>
      <c r="B34" s="27" t="s">
        <v>102</v>
      </c>
      <c r="C34" s="28" t="s">
        <v>57</v>
      </c>
    </row>
    <row r="35" spans="1:3" ht="30" x14ac:dyDescent="0.3">
      <c r="A35" s="27" t="s">
        <v>147</v>
      </c>
      <c r="B35" s="27" t="s">
        <v>112</v>
      </c>
      <c r="C35" s="28" t="s">
        <v>58</v>
      </c>
    </row>
    <row r="36" spans="1:3" ht="30" x14ac:dyDescent="0.3">
      <c r="A36" s="27" t="s">
        <v>148</v>
      </c>
      <c r="B36" s="27" t="s">
        <v>103</v>
      </c>
      <c r="C36" s="28" t="s">
        <v>59</v>
      </c>
    </row>
    <row r="37" spans="1:3" ht="30" x14ac:dyDescent="0.3">
      <c r="A37" s="27" t="s">
        <v>149</v>
      </c>
      <c r="B37" s="27" t="s">
        <v>104</v>
      </c>
      <c r="C37" s="28" t="s">
        <v>60</v>
      </c>
    </row>
    <row r="38" spans="1:3" ht="30" x14ac:dyDescent="0.3">
      <c r="A38" s="27" t="s">
        <v>150</v>
      </c>
      <c r="B38" s="27" t="s">
        <v>105</v>
      </c>
      <c r="C38" s="28" t="s">
        <v>61</v>
      </c>
    </row>
    <row r="39" spans="1:3" ht="30" x14ac:dyDescent="0.3">
      <c r="A39" s="27" t="s">
        <v>151</v>
      </c>
      <c r="B39" s="27" t="s">
        <v>106</v>
      </c>
      <c r="C39" s="28" t="s">
        <v>62</v>
      </c>
    </row>
    <row r="40" spans="1:3" ht="30" x14ac:dyDescent="0.3">
      <c r="A40" s="27" t="s">
        <v>152</v>
      </c>
      <c r="B40" s="27" t="s">
        <v>107</v>
      </c>
      <c r="C40" s="28" t="s">
        <v>63</v>
      </c>
    </row>
    <row r="41" spans="1:3" ht="30" x14ac:dyDescent="0.3">
      <c r="A41" s="27" t="s">
        <v>153</v>
      </c>
      <c r="B41" s="27" t="s">
        <v>108</v>
      </c>
      <c r="C41" s="28" t="s">
        <v>109</v>
      </c>
    </row>
    <row r="42" spans="1:3" ht="30" x14ac:dyDescent="0.3">
      <c r="A42" s="27" t="s">
        <v>154</v>
      </c>
      <c r="B42" s="27" t="s">
        <v>110</v>
      </c>
      <c r="C42" s="28" t="s">
        <v>64</v>
      </c>
    </row>
    <row r="43" spans="1:3" ht="30" x14ac:dyDescent="0.3">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Robert Weiss</cp:lastModifiedBy>
  <dcterms:created xsi:type="dcterms:W3CDTF">2014-07-11T14:28:17Z</dcterms:created>
  <dcterms:modified xsi:type="dcterms:W3CDTF">2017-11-11T23:26:47Z</dcterms:modified>
</cp:coreProperties>
</file>