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Population&amp;amp;amp;amp;amp;PM2.5"/>
    <sheet r:id="rId2" sheetId="2" name="(Cleaned)Copy of Population&amp;amp;amp;amp;amp;PM2"/>
    <sheet r:id="rId3" sheetId="3" name="test"/>
  </sheets>
  <calcPr fullCalcOnLoad="1"/>
</workbook>
</file>

<file path=xl/sharedStrings.xml><?xml version="1.0" encoding="utf-8"?>
<sst xmlns="http://schemas.openxmlformats.org/spreadsheetml/2006/main" count="904" uniqueCount="272">
  <si>
    <t>PM25</t>
  </si>
  <si>
    <t>Population</t>
  </si>
  <si>
    <t>Area(km2)</t>
  </si>
  <si>
    <t>Density(100perkm2)</t>
  </si>
  <si>
    <t>GDP</t>
  </si>
  <si>
    <t>GDPDensity(100GDPperKM2)</t>
  </si>
  <si>
    <t>City[a]</t>
  </si>
  <si>
    <t>Country</t>
  </si>
  <si>
    <t>PM2.5.5https://view.officeapps.live.com/op/view.aspx?src=https%3A%2F%2Fcdn.who.int%2Fmedia%2Fdocs%2Fdefault-source%2Fair-pollution-documents%2Fair-quality-and-health%2Fwho_aap_2021_v9_11august2022.xlsx%3Fsfvrsn%3D9035996c_3&amp;wdOrigin=BROWSELINK</t>
  </si>
  <si>
    <t>UN 2018 population estimates[b]</t>
  </si>
  <si>
    <t>City proper[c]</t>
  </si>
  <si>
    <t>Urban area[8]</t>
  </si>
  <si>
    <t>Metropolitan area[d]</t>
  </si>
  <si>
    <t>Definition</t>
  </si>
  <si>
    <t>Area
(km2)</t>
  </si>
  <si>
    <t>Density
(/km2)</t>
  </si>
  <si>
    <t>Tokyo</t>
  </si>
  <si>
    <t>Japan</t>
  </si>
  <si>
    <t>Metropolis prefecture</t>
  </si>
  <si>
    <t>6,169
[13]</t>
  </si>
  <si>
    <t>4,584
[e]</t>
  </si>
  <si>
    <t>2,771
[14]</t>
  </si>
  <si>
    <t>Delhi</t>
  </si>
  <si>
    <t>India</t>
  </si>
  <si>
    <t>Municipal corporation</t>
  </si>
  <si>
    <t>11,289
[15]</t>
  </si>
  <si>
    <t>13,748
[f]</t>
  </si>
  <si>
    <t>8,326
[16]</t>
  </si>
  <si>
    <t>Shanghai</t>
  </si>
  <si>
    <t>China</t>
  </si>
  <si>
    <t>Municipality</t>
  </si>
  <si>
    <t>3,922
[17][18]</t>
  </si>
  <si>
    <t>5,556
[g]</t>
  </si>
  <si>
    <t>—</t>
  </si>
  <si>
    <t>São Paulo</t>
  </si>
  <si>
    <t>Brazil</t>
  </si>
  <si>
    <t>8,055
[19]</t>
  </si>
  <si>
    <t>6,327
[h]</t>
  </si>
  <si>
    <t>2,735
[20]</t>
  </si>
  <si>
    <t>Mexico City</t>
  </si>
  <si>
    <t>Mexico</t>
  </si>
  <si>
    <t>City-state</t>
  </si>
  <si>
    <t>6,202
[21]</t>
  </si>
  <si>
    <t>2,772
[22]</t>
  </si>
  <si>
    <t>Mumbai</t>
  </si>
  <si>
    <t>20,694
[24]</t>
  </si>
  <si>
    <t>25,587
[i]</t>
  </si>
  <si>
    <t>5,603
[25]</t>
  </si>
  <si>
    <t>Beijing</t>
  </si>
  <si>
    <t>1,334
[17][18]</t>
  </si>
  <si>
    <t>Dhaka</t>
  </si>
  <si>
    <t>Bangladesh</t>
  </si>
  <si>
    <t>Capital city</t>
  </si>
  <si>
    <t>30,460
[26][27]</t>
  </si>
  <si>
    <t>14,543,124
[28]</t>
  </si>
  <si>
    <t>Osaka</t>
  </si>
  <si>
    <t>Designated city</t>
  </si>
  <si>
    <t>12,111
[13]</t>
  </si>
  <si>
    <t>5,009
[j]</t>
  </si>
  <si>
    <t>1,459
[14]</t>
  </si>
  <si>
    <t>Karachi</t>
  </si>
  <si>
    <t>Pakistan</t>
  </si>
  <si>
    <t>Metropolitan city</t>
  </si>
  <si>
    <t>5,774
[31][32]</t>
  </si>
  <si>
    <t>5,392
[33][34]</t>
  </si>
  <si>
    <t>Buenos Aires</t>
  </si>
  <si>
    <t>Argentina</t>
  </si>
  <si>
    <t>Autonomous city</t>
  </si>
  <si>
    <t>15,046
[35]</t>
  </si>
  <si>
    <t>12,806,866
[36]</t>
  </si>
  <si>
    <t>Chongqing</t>
  </si>
  <si>
    <t>389
[37][18]</t>
  </si>
  <si>
    <t>Istanbul</t>
  </si>
  <si>
    <t>Turkey</t>
  </si>
  <si>
    <t>Metropolitan municipality</t>
  </si>
  <si>
    <t>2,987
[38]</t>
  </si>
  <si>
    <t>Kolkata</t>
  </si>
  <si>
    <t>21,829
[39]</t>
  </si>
  <si>
    <t>8,126
[40]</t>
  </si>
  <si>
    <t>Manila</t>
  </si>
  <si>
    <t>Philippines</t>
  </si>
  <si>
    <t>41,399
[41]</t>
  </si>
  <si>
    <t>13,041
[l]</t>
  </si>
  <si>
    <t>20,770
[41]</t>
  </si>
  <si>
    <t>Lagos</t>
  </si>
  <si>
    <t>Nigeria</t>
  </si>
  <si>
    <t>17,933
[42]</t>
  </si>
  <si>
    <t>Rio de Janeiro</t>
  </si>
  <si>
    <t>5,340
[43]</t>
  </si>
  <si>
    <t>2,374
[44]</t>
  </si>
  <si>
    <t>Tianjin</t>
  </si>
  <si>
    <t>1,163
[17][18]</t>
  </si>
  <si>
    <t>Guangzhou</t>
  </si>
  <si>
    <t>City (sub-provincial)</t>
  </si>
  <si>
    <t>2,512
[17]</t>
  </si>
  <si>
    <t>5,940
[m]</t>
  </si>
  <si>
    <t>Los Angeles</t>
  </si>
  <si>
    <t>United States</t>
  </si>
  <si>
    <t>City</t>
  </si>
  <si>
    <t>3,287
[29]</t>
  </si>
  <si>
    <t>MSA: 13,291,486; CSA: 18,372,485
[46]</t>
  </si>
  <si>
    <t>Moscow</t>
  </si>
  <si>
    <t>Russia</t>
  </si>
  <si>
    <t>Federal city</t>
  </si>
  <si>
    <t>5,257
[47][48]</t>
  </si>
  <si>
    <t>20,004,462
[49]</t>
  </si>
  <si>
    <t>Shenzhen</t>
  </si>
  <si>
    <t>8,534
[17]</t>
  </si>
  <si>
    <t>Lahore</t>
  </si>
  <si>
    <t>7,339
[50]</t>
  </si>
  <si>
    <t>Bangalore</t>
  </si>
  <si>
    <t>11,909
[51]</t>
  </si>
  <si>
    <t>Paris</t>
  </si>
  <si>
    <t>France</t>
  </si>
  <si>
    <t>Commune</t>
  </si>
  <si>
    <t>20,460
[52]</t>
  </si>
  <si>
    <t>Bogotá</t>
  </si>
  <si>
    <t>Colombia</t>
  </si>
  <si>
    <t>Capital District</t>
  </si>
  <si>
    <t>5,018
[53]</t>
  </si>
  <si>
    <t>2,114
[54]</t>
  </si>
  <si>
    <t>Jakarta</t>
  </si>
  <si>
    <t>Indonesia</t>
  </si>
  <si>
    <t>Special capital region</t>
  </si>
  <si>
    <t>15,292
[55]</t>
  </si>
  <si>
    <t>9,519
[n]</t>
  </si>
  <si>
    <t>4,733
[56]</t>
  </si>
  <si>
    <t>Chennai</t>
  </si>
  <si>
    <t>15,791
[57][58]</t>
  </si>
  <si>
    <t>5,072
[59]</t>
  </si>
  <si>
    <t>Lima</t>
  </si>
  <si>
    <t>Peru</t>
  </si>
  <si>
    <t>3,329
[60]</t>
  </si>
  <si>
    <t>3,395
[61]</t>
  </si>
  <si>
    <t>Bangkok</t>
  </si>
  <si>
    <t>Thailand</t>
  </si>
  <si>
    <t>Special administrative area</t>
  </si>
  <si>
    <t>5,293
[62]</t>
  </si>
  <si>
    <t>2,094
[63]</t>
  </si>
  <si>
    <t>Seoul</t>
  </si>
  <si>
    <t>South Korea</t>
  </si>
  <si>
    <t>Special city</t>
  </si>
  <si>
    <t>16,552
[64]</t>
  </si>
  <si>
    <t>2,180
[64]</t>
  </si>
  <si>
    <t>Nagoya</t>
  </si>
  <si>
    <t>7,118
[13]</t>
  </si>
  <si>
    <t>1,288
[14]</t>
  </si>
  <si>
    <t>Hyderabad</t>
  </si>
  <si>
    <t>10,759
[65][66]</t>
  </si>
  <si>
    <t>London</t>
  </si>
  <si>
    <t>United Kingdom</t>
  </si>
  <si>
    <t>5,614
[67]</t>
  </si>
  <si>
    <t>14,372,596
[68]</t>
  </si>
  <si>
    <t>Tehran</t>
  </si>
  <si>
    <t>Iran</t>
  </si>
  <si>
    <t>12,028
[69][70]</t>
  </si>
  <si>
    <t>Chicago</t>
  </si>
  <si>
    <t>4,663
[29]</t>
  </si>
  <si>
    <t>MSA: 9,618,502; CSA: 9,806,184
[71]</t>
  </si>
  <si>
    <t>Chengdu</t>
  </si>
  <si>
    <t>1,456
[17]</t>
  </si>
  <si>
    <t>Nanjing</t>
  </si>
  <si>
    <t>1,415
[17]</t>
  </si>
  <si>
    <t>Wuhan</t>
  </si>
  <si>
    <t>1,465
[17]</t>
  </si>
  <si>
    <t>Ho Chi Minh City</t>
  </si>
  <si>
    <t>Vietnam</t>
  </si>
  <si>
    <t>3,606
[72]</t>
  </si>
  <si>
    <t>Ahmedabad</t>
  </si>
  <si>
    <t>12,006
[74]</t>
  </si>
  <si>
    <t>6,300,000
[75]</t>
  </si>
  <si>
    <t>Kuala Lumpur</t>
  </si>
  <si>
    <t>Malaysia</t>
  </si>
  <si>
    <t>7,276
[76]</t>
  </si>
  <si>
    <t>2,578
[77]</t>
  </si>
  <si>
    <t>Xi'an</t>
  </si>
  <si>
    <t>1,202
[17]</t>
  </si>
  <si>
    <t>Hong Kong</t>
  </si>
  <si>
    <t>Special administrative region</t>
  </si>
  <si>
    <t>6,611
[78][79]</t>
  </si>
  <si>
    <t>Dongguan</t>
  </si>
  <si>
    <t>Prefecture-level city</t>
  </si>
  <si>
    <t>4,246
[17]</t>
  </si>
  <si>
    <t>Hangzhou</t>
  </si>
  <si>
    <t>719
[17]</t>
  </si>
  <si>
    <t>Foshan</t>
  </si>
  <si>
    <t>2,469
[17]</t>
  </si>
  <si>
    <t>—
[o]</t>
  </si>
  <si>
    <t>Shenyang</t>
  </si>
  <si>
    <t>639
[17]</t>
  </si>
  <si>
    <t>5,135
[p]</t>
  </si>
  <si>
    <t>Baghdad</t>
  </si>
  <si>
    <t>Iraq</t>
  </si>
  <si>
    <t>Urban governorate</t>
  </si>
  <si>
    <t>1,563
[81]</t>
  </si>
  <si>
    <t>Santiago</t>
  </si>
  <si>
    <t>Chile</t>
  </si>
  <si>
    <t>City (commune)</t>
  </si>
  <si>
    <t>10,748
[82]</t>
  </si>
  <si>
    <t>462
[83]</t>
  </si>
  <si>
    <t>Surat</t>
  </si>
  <si>
    <t>13,660
[84]</t>
  </si>
  <si>
    <t>Madrid</t>
  </si>
  <si>
    <t>Spain</t>
  </si>
  <si>
    <t>5,390
[85]</t>
  </si>
  <si>
    <t>Suzhou</t>
  </si>
  <si>
    <t>1,502
[17]</t>
  </si>
  <si>
    <t>Harbin</t>
  </si>
  <si>
    <t>200
[17]</t>
  </si>
  <si>
    <t>Houston</t>
  </si>
  <si>
    <t>1,497
[29]</t>
  </si>
  <si>
    <t>327
[88]</t>
  </si>
  <si>
    <t>Toronto</t>
  </si>
  <si>
    <t>Canada</t>
  </si>
  <si>
    <t>4,336
[90][91]</t>
  </si>
  <si>
    <t>1,004
[92]</t>
  </si>
  <si>
    <t>Miami</t>
  </si>
  <si>
    <t>5,069
[29]</t>
  </si>
  <si>
    <t>Singapore</t>
  </si>
  <si>
    <t>Philadelphia</t>
  </si>
  <si>
    <t>Consolidated city-county</t>
  </si>
  <si>
    <t>MSA: 6,096,120; CSA: 7,381,187</t>
  </si>
  <si>
    <t>Atlanta</t>
  </si>
  <si>
    <t>Fukuoka</t>
  </si>
  <si>
    <t>Khartoum</t>
  </si>
  <si>
    <t>Sudan</t>
  </si>
  <si>
    <t>1,410,858
[94]</t>
  </si>
  <si>
    <t>Barcelona</t>
  </si>
  <si>
    <t>15,980
[95]</t>
  </si>
  <si>
    <t>5,474,482
[96]</t>
  </si>
  <si>
    <t>Johannesburg</t>
  </si>
  <si>
    <t>South Africa</t>
  </si>
  <si>
    <t>2,924[97]</t>
  </si>
  <si>
    <t>3,610
[r]</t>
  </si>
  <si>
    <t>Qingdao</t>
  </si>
  <si>
    <t>897[99]</t>
  </si>
  <si>
    <t>Dalian</t>
  </si>
  <si>
    <t>542[100]</t>
  </si>
  <si>
    <t>Washington</t>
  </si>
  <si>
    <t>Federal district</t>
  </si>
  <si>
    <t>3,969
[29]</t>
  </si>
  <si>
    <t>1,387
[s]</t>
  </si>
  <si>
    <t>368
[101]</t>
  </si>
  <si>
    <t>Jinan</t>
  </si>
  <si>
    <t>898
[17][18]</t>
  </si>
  <si>
    <t>PM2.5.5</t>
  </si>
  <si>
    <t>Cairo</t>
  </si>
  <si>
    <t>Egypt</t>
  </si>
  <si>
    <t>New York City</t>
  </si>
  <si>
    <t>1,779
[k]</t>
  </si>
  <si>
    <t>MSA: 19,557,311; CSA: 23,143,097 [30]</t>
  </si>
  <si>
    <t>Kinshasa</t>
  </si>
  <si>
    <t>DR Congo</t>
  </si>
  <si>
    <t>City-province</t>
  </si>
  <si>
    <t>Luanda</t>
  </si>
  <si>
    <t>Angola</t>
  </si>
  <si>
    <t>Riyadh</t>
  </si>
  <si>
    <t>Saudi Arabia</t>
  </si>
  <si>
    <t>Pune</t>
  </si>
  <si>
    <t>1,003
[87]</t>
  </si>
  <si>
    <t>Dallas</t>
  </si>
  <si>
    <t>1,317
[q]</t>
  </si>
  <si>
    <t>333
[89]</t>
  </si>
  <si>
    <t>Dar es Salaam</t>
  </si>
  <si>
    <t>Tanzania</t>
  </si>
  <si>
    <t>Belo Horizonte</t>
  </si>
  <si>
    <t>Saint Petersburg</t>
  </si>
  <si>
    <t>Yangon</t>
  </si>
  <si>
    <t>Myanmar</t>
  </si>
  <si>
    <t>4,728,524[102]</t>
  </si>
  <si>
    <t>Alexandria</t>
  </si>
  <si>
    <t>Guadalajara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</si>
</sst>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6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11"/>
      <color rgb="FF202122"/>
      <name val="Sans-serif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202122"/>
      <name val="Sans-serif"/>
      <family val="2"/>
    </font>
    <font>
      <b/>
      <u/>
      <sz val="11"/>
      <color rgb="FF202122"/>
      <name val="Sans-serif"/>
      <family val="2"/>
    </font>
    <font>
      <b/>
      <sz val="11"/>
      <color rgb="FF202122"/>
      <name val="Sans-serif"/>
      <family val="2"/>
    </font>
    <font>
      <b/>
      <u/>
      <sz val="11"/>
      <color rgb="FF3366cc"/>
      <name val="Sans-serif"/>
      <family val="2"/>
    </font>
    <font>
      <b/>
      <sz val="11"/>
      <color rgb="FF202122"/>
      <name val="Arial"/>
      <family val="2"/>
    </font>
    <font>
      <b/>
      <sz val="9"/>
      <color rgb="FF000000"/>
      <name val="Sans-serif"/>
      <family val="2"/>
    </font>
    <font>
      <u/>
      <sz val="11"/>
      <color rgb="FF3366cc"/>
      <name val="Sans-serif"/>
      <family val="2"/>
    </font>
    <font>
      <sz val="11"/>
      <color rgb="FF2c2c2c"/>
      <name val="Sans-serif"/>
      <family val="2"/>
    </font>
    <font>
      <sz val="12"/>
      <color rgb="FF000000"/>
      <name val="Calibri"/>
      <family val="2"/>
    </font>
    <font>
      <u/>
      <sz val="11"/>
      <color rgb="FF3366cc"/>
      <name val="Arial"/>
      <family val="2"/>
    </font>
    <font>
      <u/>
      <sz val="11"/>
      <color rgb="FF2c2c2c"/>
      <name val="Sans-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aecf0"/>
      </patternFill>
    </fill>
    <fill>
      <patternFill patternType="solid">
        <fgColor rgb="FFececec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a2a9b1"/>
      </left>
      <right/>
      <top style="thin">
        <color rgb="FFa2a9b1"/>
      </top>
      <bottom/>
      <diagonal/>
    </border>
    <border>
      <left style="thin">
        <color rgb="FFa2a9b1"/>
      </left>
      <right style="thin">
        <color rgb="FFc6c6c6"/>
      </right>
      <top style="thin">
        <color rgb="FFa2a9b1"/>
      </top>
      <bottom style="thin">
        <color rgb="FFc6c6c6"/>
      </bottom>
      <diagonal/>
    </border>
    <border>
      <left/>
      <right/>
      <top style="thin">
        <color rgb="FFa2a9b1"/>
      </top>
      <bottom/>
      <diagonal/>
    </border>
    <border>
      <left style="thin">
        <color rgb="FFa2a9b1"/>
      </left>
      <right/>
      <top/>
      <bottom/>
      <diagonal/>
    </border>
    <border>
      <left style="thin">
        <color rgb="FFa2a9b1"/>
      </left>
      <right style="thin">
        <color rgb="FFc6c6c6"/>
      </right>
      <top style="thin">
        <color rgb="FFa2a9b1"/>
      </top>
      <bottom style="thin">
        <color rgb="FFaaaaaa"/>
      </bottom>
      <diagonal/>
    </border>
  </borders>
  <cellStyleXfs count="1">
    <xf numFmtId="0" fontId="0" fillId="0" borderId="0"/>
  </cellStyleXfs>
  <cellXfs count="46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center" wrapText="1"/>
    </xf>
    <xf xfId="0" numFmtId="0" borderId="1" applyBorder="1" fontId="4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1" applyFont="1" fillId="0" applyAlignment="1">
      <alignment horizontal="right" wrapText="1"/>
    </xf>
    <xf xfId="0" numFmtId="4" applyNumberFormat="1" borderId="1" applyBorder="1" fontId="4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 wrapText="1"/>
    </xf>
    <xf xfId="0" numFmtId="0" borderId="2" applyBorder="1" fontId="5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3" applyNumberFormat="1" borderId="2" applyBorder="1" fontId="5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3" applyBorder="1" fontId="6" applyFont="1" fillId="2" applyFill="1" applyAlignment="1">
      <alignment horizontal="center" vertical="top"/>
    </xf>
    <xf xfId="0" numFmtId="0" borderId="3" applyBorder="1" fontId="7" applyFont="1" fillId="2" applyFill="1" applyAlignment="1">
      <alignment horizontal="center" vertical="top"/>
    </xf>
    <xf xfId="0" numFmtId="3" applyNumberFormat="1" borderId="3" applyBorder="1" fontId="7" applyFont="1" fillId="2" applyFill="1" applyAlignment="1">
      <alignment horizontal="center"/>
    </xf>
    <xf xfId="0" numFmtId="3" applyNumberFormat="1" borderId="3" applyBorder="1" fontId="6" applyFont="1" fillId="2" applyFill="1" applyAlignment="1">
      <alignment horizontal="center" vertical="top"/>
    </xf>
    <xf xfId="0" numFmtId="0" borderId="2" applyBorder="1" fontId="8" applyFont="1" fillId="0" applyAlignment="1">
      <alignment horizontal="center" wrapText="1"/>
    </xf>
    <xf xfId="0" numFmtId="3" applyNumberFormat="1" borderId="4" applyBorder="1" fontId="3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3" applyNumberFormat="1" borderId="2" applyBorder="1" fontId="8" applyFont="1" fillId="0" applyAlignment="1">
      <alignment horizontal="center" wrapText="1"/>
    </xf>
    <xf xfId="0" numFmtId="0" borderId="5" applyBorder="1" fontId="3" applyFont="1" fillId="0" applyAlignment="1">
      <alignment horizontal="left"/>
    </xf>
    <xf xfId="0" numFmtId="3" applyNumberFormat="1" borderId="3" applyBorder="1" fontId="9" applyFont="1" fillId="2" applyFill="1" applyAlignment="1">
      <alignment horizontal="center"/>
    </xf>
    <xf xfId="0" numFmtId="3" applyNumberFormat="1" borderId="5" applyBorder="1" fontId="3" applyFont="1" fillId="0" applyAlignment="1">
      <alignment horizontal="left"/>
    </xf>
    <xf xfId="0" numFmtId="0" borderId="3" applyBorder="1" fontId="7" applyFont="1" fillId="2" applyFill="1" applyAlignment="1">
      <alignment horizontal="center"/>
    </xf>
    <xf xfId="0" numFmtId="0" borderId="6" applyBorder="1" fontId="10" applyFont="1" fillId="2" applyFill="1" applyAlignment="1">
      <alignment horizontal="center"/>
    </xf>
    <xf xfId="0" numFmtId="3" applyNumberFormat="1" borderId="6" applyBorder="1" fontId="10" applyFont="1" fillId="2" applyFill="1" applyAlignment="1">
      <alignment horizontal="center"/>
    </xf>
    <xf xfId="0" numFmtId="0" borderId="2" applyBorder="1" fontId="11" applyFont="1" fillId="0" applyAlignment="1">
      <alignment horizontal="left" wrapText="1"/>
    </xf>
    <xf xfId="0" numFmtId="3" applyNumberFormat="1" borderId="2" applyBorder="1" fontId="1" applyFont="1" fillId="0" applyAlignment="1">
      <alignment horizontal="right"/>
    </xf>
    <xf xfId="0" numFmtId="0" borderId="2" applyBorder="1" fontId="2" applyFont="1" fillId="0" applyAlignment="1">
      <alignment horizontal="right"/>
    </xf>
    <xf xfId="0" numFmtId="3" applyNumberFormat="1" borderId="2" applyBorder="1" fontId="5" applyFont="1" fillId="0" applyAlignment="1">
      <alignment horizontal="right"/>
    </xf>
    <xf xfId="0" numFmtId="3" applyNumberFormat="1" borderId="3" applyBorder="1" fontId="12" applyFont="1" fillId="3" applyFill="1" applyAlignment="1">
      <alignment horizontal="center"/>
    </xf>
    <xf xfId="0" numFmtId="3" applyNumberFormat="1" borderId="1" applyBorder="1" fontId="13" applyFont="1" fillId="0" applyAlignment="1">
      <alignment horizontal="right"/>
    </xf>
    <xf xfId="0" numFmtId="0" borderId="2" applyBorder="1" fontId="14" applyFont="1" fillId="0" applyAlignment="1">
      <alignment horizontal="left" wrapText="1"/>
    </xf>
    <xf xfId="0" numFmtId="3" applyNumberFormat="1" borderId="2" applyBorder="1" fontId="11" applyFont="1" fillId="0" applyAlignment="1">
      <alignment horizontal="right" wrapText="1"/>
    </xf>
    <xf xfId="0" numFmtId="0" borderId="3" applyBorder="1" fontId="12" applyFont="1" fillId="3" applyFill="1" applyAlignment="1">
      <alignment horizontal="center"/>
    </xf>
    <xf xfId="0" numFmtId="3" applyNumberFormat="1" borderId="3" applyBorder="1" fontId="15" applyFont="1" fillId="3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84"/>
  <sheetViews>
    <sheetView workbookViewId="0"/>
  </sheetViews>
  <sheetFormatPr defaultRowHeight="15" x14ac:dyDescent="0.25"/>
  <cols>
    <col min="1" max="1" style="20" width="13.576428571428572" customWidth="1" bestFit="1"/>
    <col min="2" max="2" style="20" width="13.576428571428572" customWidth="1" bestFit="1"/>
    <col min="3" max="3" style="10" width="20.14785714285714" customWidth="1" bestFit="1"/>
    <col min="4" max="4" style="10" width="13.576428571428572" customWidth="1" bestFit="1" hidden="1"/>
    <col min="5" max="5" style="20" width="13.576428571428572" customWidth="1" bestFit="1" hidden="1"/>
    <col min="6" max="6" style="10" width="13.576428571428572" customWidth="1" bestFit="1"/>
    <col min="7" max="7" style="10" width="13.576428571428572" customWidth="1" bestFit="1"/>
    <col min="8" max="8" style="11" width="13.576428571428572" customWidth="1" bestFit="1"/>
    <col min="9" max="9" style="10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</cols>
  <sheetData>
    <row x14ac:dyDescent="0.25" r="1" customHeight="1" ht="18.75">
      <c r="A1" s="22" t="s">
        <v>6</v>
      </c>
      <c r="B1" s="23" t="s">
        <v>7</v>
      </c>
      <c r="C1" s="24"/>
      <c r="D1" s="25" t="s">
        <v>9</v>
      </c>
      <c r="E1" s="26" t="s">
        <v>10</v>
      </c>
      <c r="F1" s="27"/>
      <c r="G1" s="27"/>
      <c r="H1" s="28"/>
      <c r="I1" s="29" t="s">
        <v>11</v>
      </c>
      <c r="J1" s="27"/>
      <c r="K1" s="27"/>
      <c r="L1" s="29" t="s">
        <v>12</v>
      </c>
      <c r="M1" s="27"/>
      <c r="N1" s="27"/>
    </row>
    <row x14ac:dyDescent="0.25" r="2" customHeight="1" ht="18.75">
      <c r="A2" s="30"/>
      <c r="B2" s="30"/>
      <c r="C2" s="31" t="s">
        <v>245</v>
      </c>
      <c r="D2" s="32"/>
      <c r="E2" s="33" t="s">
        <v>13</v>
      </c>
      <c r="F2" s="24" t="s">
        <v>1</v>
      </c>
      <c r="G2" s="24" t="s">
        <v>14</v>
      </c>
      <c r="H2" s="33" t="s">
        <v>15</v>
      </c>
      <c r="I2" s="24" t="s">
        <v>1</v>
      </c>
      <c r="J2" s="24" t="s">
        <v>14</v>
      </c>
      <c r="K2" s="24" t="s">
        <v>15</v>
      </c>
      <c r="L2" s="24" t="s">
        <v>1</v>
      </c>
      <c r="M2" s="24" t="s">
        <v>14</v>
      </c>
      <c r="N2" s="24" t="s">
        <v>15</v>
      </c>
    </row>
    <row x14ac:dyDescent="0.25" r="3" customHeight="1" ht="15.75">
      <c r="A3" s="34"/>
      <c r="B3" s="34"/>
      <c r="C3" s="35"/>
      <c r="D3" s="35"/>
      <c r="E3" s="34"/>
      <c r="F3" s="35"/>
      <c r="G3" s="35"/>
      <c r="H3" s="34"/>
      <c r="I3" s="35"/>
      <c r="J3" s="35"/>
      <c r="K3" s="35"/>
      <c r="L3" s="35"/>
      <c r="M3" s="35"/>
      <c r="N3" s="35"/>
    </row>
    <row x14ac:dyDescent="0.25" r="4" customHeight="1" ht="15.75">
      <c r="A4" s="36" t="s">
        <v>16</v>
      </c>
      <c r="B4" s="13" t="s">
        <v>17</v>
      </c>
      <c r="C4" s="37">
        <v>14.89</v>
      </c>
      <c r="D4" s="19">
        <v>37468000</v>
      </c>
      <c r="E4" s="36" t="s">
        <v>18</v>
      </c>
      <c r="F4" s="19">
        <v>13515271</v>
      </c>
      <c r="G4" s="19">
        <v>2191</v>
      </c>
      <c r="H4" s="38"/>
      <c r="I4" s="19">
        <v>37732000</v>
      </c>
      <c r="J4" s="19">
        <v>8231</v>
      </c>
      <c r="K4" s="39" t="s">
        <v>20</v>
      </c>
      <c r="L4" s="19">
        <v>37274000</v>
      </c>
      <c r="M4" s="19">
        <v>13452</v>
      </c>
      <c r="N4" s="39" t="s">
        <v>21</v>
      </c>
    </row>
    <row x14ac:dyDescent="0.25" r="5" customHeight="1" ht="15.75">
      <c r="A5" s="36" t="s">
        <v>22</v>
      </c>
      <c r="B5" s="13" t="s">
        <v>23</v>
      </c>
      <c r="C5" s="37">
        <v>110.69</v>
      </c>
      <c r="D5" s="19">
        <v>28514000</v>
      </c>
      <c r="E5" s="36" t="s">
        <v>24</v>
      </c>
      <c r="F5" s="19">
        <v>16753235</v>
      </c>
      <c r="G5" s="19">
        <v>1484</v>
      </c>
      <c r="H5" s="38"/>
      <c r="I5" s="19">
        <v>32226000</v>
      </c>
      <c r="J5" s="19">
        <v>2344</v>
      </c>
      <c r="K5" s="39" t="s">
        <v>26</v>
      </c>
      <c r="L5" s="19">
        <v>29000000</v>
      </c>
      <c r="M5" s="19">
        <v>3483</v>
      </c>
      <c r="N5" s="39" t="s">
        <v>27</v>
      </c>
    </row>
    <row x14ac:dyDescent="0.25" r="6" customHeight="1" ht="18.75">
      <c r="A6" s="36" t="s">
        <v>28</v>
      </c>
      <c r="B6" s="13" t="s">
        <v>29</v>
      </c>
      <c r="C6" s="37">
        <v>44</v>
      </c>
      <c r="D6" s="19">
        <v>25582000</v>
      </c>
      <c r="E6" s="36" t="s">
        <v>30</v>
      </c>
      <c r="F6" s="19">
        <v>24870895</v>
      </c>
      <c r="G6" s="19">
        <v>6341</v>
      </c>
      <c r="H6" s="38"/>
      <c r="I6" s="19">
        <v>24073000</v>
      </c>
      <c r="J6" s="19">
        <v>4333</v>
      </c>
      <c r="K6" s="39" t="s">
        <v>32</v>
      </c>
      <c r="L6" s="40" t="s">
        <v>33</v>
      </c>
      <c r="M6" s="40" t="s">
        <v>33</v>
      </c>
      <c r="N6" s="40" t="s">
        <v>33</v>
      </c>
    </row>
    <row x14ac:dyDescent="0.25" r="7" customHeight="1" ht="15.75">
      <c r="A7" s="36" t="s">
        <v>34</v>
      </c>
      <c r="B7" s="13" t="s">
        <v>35</v>
      </c>
      <c r="C7" s="41">
        <v>18.62</v>
      </c>
      <c r="D7" s="19">
        <v>21650000</v>
      </c>
      <c r="E7" s="36" t="s">
        <v>30</v>
      </c>
      <c r="F7" s="19">
        <v>12252023</v>
      </c>
      <c r="G7" s="19">
        <v>1521</v>
      </c>
      <c r="H7" s="38"/>
      <c r="I7" s="19">
        <v>23086000</v>
      </c>
      <c r="J7" s="19">
        <v>3649</v>
      </c>
      <c r="K7" s="39" t="s">
        <v>37</v>
      </c>
      <c r="L7" s="19">
        <v>21734682</v>
      </c>
      <c r="M7" s="19">
        <v>7947</v>
      </c>
      <c r="N7" s="39" t="s">
        <v>38</v>
      </c>
    </row>
    <row x14ac:dyDescent="0.25" r="8" customHeight="1" ht="15.75">
      <c r="A8" s="36" t="s">
        <v>39</v>
      </c>
      <c r="B8" s="13" t="s">
        <v>40</v>
      </c>
      <c r="C8" s="37">
        <v>23.66</v>
      </c>
      <c r="D8" s="19">
        <v>21581000</v>
      </c>
      <c r="E8" s="36" t="s">
        <v>41</v>
      </c>
      <c r="F8" s="19">
        <v>9209944</v>
      </c>
      <c r="G8" s="19">
        <v>1485</v>
      </c>
      <c r="H8" s="38"/>
      <c r="I8" s="19">
        <v>21804000</v>
      </c>
      <c r="J8" s="19">
        <v>2530</v>
      </c>
      <c r="K8" s="19">
        <v>8618</v>
      </c>
      <c r="L8" s="19">
        <v>21804515</v>
      </c>
      <c r="M8" s="19">
        <v>7866</v>
      </c>
      <c r="N8" s="39" t="s">
        <v>43</v>
      </c>
    </row>
    <row x14ac:dyDescent="0.25" r="9" customHeight="1" ht="18.75">
      <c r="A9" s="42" t="s">
        <v>246</v>
      </c>
      <c r="B9" s="13" t="s">
        <v>247</v>
      </c>
      <c r="C9" s="19"/>
      <c r="D9" s="19">
        <v>20076000</v>
      </c>
      <c r="E9" s="36" t="s">
        <v>193</v>
      </c>
      <c r="F9" s="19">
        <v>10044894</v>
      </c>
      <c r="G9" s="19">
        <v>3085</v>
      </c>
      <c r="H9" s="38"/>
      <c r="I9" s="19">
        <v>20296000</v>
      </c>
      <c r="J9" s="19">
        <v>2010</v>
      </c>
      <c r="K9" s="19">
        <v>10098</v>
      </c>
      <c r="L9" s="40" t="s">
        <v>33</v>
      </c>
      <c r="M9" s="40" t="s">
        <v>33</v>
      </c>
      <c r="N9" s="40" t="s">
        <v>33</v>
      </c>
    </row>
    <row x14ac:dyDescent="0.25" r="10" customHeight="1" ht="15.75">
      <c r="A10" s="36" t="s">
        <v>44</v>
      </c>
      <c r="B10" s="13" t="s">
        <v>23</v>
      </c>
      <c r="C10" s="37">
        <v>43</v>
      </c>
      <c r="D10" s="19">
        <v>19980000</v>
      </c>
      <c r="E10" s="36" t="s">
        <v>24</v>
      </c>
      <c r="F10" s="19">
        <v>12478447</v>
      </c>
      <c r="G10" s="19">
        <v>603</v>
      </c>
      <c r="H10" s="38"/>
      <c r="I10" s="19">
        <v>24973000</v>
      </c>
      <c r="J10" s="19">
        <v>976</v>
      </c>
      <c r="K10" s="39" t="s">
        <v>46</v>
      </c>
      <c r="L10" s="19">
        <v>24400000</v>
      </c>
      <c r="M10" s="19">
        <v>4355</v>
      </c>
      <c r="N10" s="39" t="s">
        <v>47</v>
      </c>
    </row>
    <row x14ac:dyDescent="0.25" r="11" customHeight="1" ht="18.75">
      <c r="A11" s="36" t="s">
        <v>48</v>
      </c>
      <c r="B11" s="13" t="s">
        <v>29</v>
      </c>
      <c r="C11" s="37">
        <v>80</v>
      </c>
      <c r="D11" s="19">
        <v>19618000</v>
      </c>
      <c r="E11" s="36" t="s">
        <v>30</v>
      </c>
      <c r="F11" s="19">
        <v>21893095</v>
      </c>
      <c r="G11" s="19">
        <v>16411</v>
      </c>
      <c r="H11" s="38"/>
      <c r="I11" s="19">
        <v>18522000</v>
      </c>
      <c r="J11" s="19">
        <v>4284</v>
      </c>
      <c r="K11" s="19">
        <v>4324</v>
      </c>
      <c r="L11" s="40" t="s">
        <v>33</v>
      </c>
      <c r="M11" s="40" t="s">
        <v>33</v>
      </c>
      <c r="N11" s="40" t="s">
        <v>33</v>
      </c>
    </row>
    <row x14ac:dyDescent="0.25" r="12" customHeight="1" ht="18.75">
      <c r="A12" s="36" t="s">
        <v>50</v>
      </c>
      <c r="B12" s="13" t="s">
        <v>51</v>
      </c>
      <c r="C12" s="37">
        <v>75</v>
      </c>
      <c r="D12" s="19">
        <v>19578000</v>
      </c>
      <c r="E12" s="36" t="s">
        <v>52</v>
      </c>
      <c r="F12" s="19">
        <v>10295407</v>
      </c>
      <c r="G12" s="19">
        <v>338</v>
      </c>
      <c r="H12" s="38"/>
      <c r="I12" s="19">
        <v>18627000</v>
      </c>
      <c r="J12" s="19">
        <v>619</v>
      </c>
      <c r="K12" s="19">
        <v>30092</v>
      </c>
      <c r="L12" s="39" t="s">
        <v>54</v>
      </c>
      <c r="M12" s="40" t="s">
        <v>33</v>
      </c>
      <c r="N12" s="40" t="s">
        <v>33</v>
      </c>
    </row>
    <row x14ac:dyDescent="0.25" r="13" customHeight="1" ht="15.75">
      <c r="A13" s="36" t="s">
        <v>55</v>
      </c>
      <c r="B13" s="13" t="s">
        <v>17</v>
      </c>
      <c r="C13" s="37">
        <v>16</v>
      </c>
      <c r="D13" s="19">
        <v>19281000</v>
      </c>
      <c r="E13" s="36" t="s">
        <v>56</v>
      </c>
      <c r="F13" s="19">
        <v>2725006</v>
      </c>
      <c r="G13" s="19">
        <v>225</v>
      </c>
      <c r="H13" s="38"/>
      <c r="I13" s="19">
        <v>15126000</v>
      </c>
      <c r="J13" s="19">
        <v>3020</v>
      </c>
      <c r="K13" s="39" t="s">
        <v>58</v>
      </c>
      <c r="L13" s="19">
        <v>19303000</v>
      </c>
      <c r="M13" s="19">
        <v>13228</v>
      </c>
      <c r="N13" s="39" t="s">
        <v>59</v>
      </c>
    </row>
    <row x14ac:dyDescent="0.25" r="14" customHeight="1" ht="15.75">
      <c r="A14" s="36" t="s">
        <v>248</v>
      </c>
      <c r="B14" s="13" t="s">
        <v>97</v>
      </c>
      <c r="C14" s="19"/>
      <c r="D14" s="19">
        <v>18819000</v>
      </c>
      <c r="E14" s="36" t="s">
        <v>98</v>
      </c>
      <c r="F14" s="19">
        <v>8804190</v>
      </c>
      <c r="G14" s="19">
        <v>778</v>
      </c>
      <c r="H14" s="38"/>
      <c r="I14" s="19">
        <v>21509000</v>
      </c>
      <c r="J14" s="19">
        <v>12093</v>
      </c>
      <c r="K14" s="39" t="s">
        <v>249</v>
      </c>
      <c r="L14" s="43" t="s">
        <v>250</v>
      </c>
      <c r="M14" s="19">
        <v>12093</v>
      </c>
      <c r="N14" s="19">
        <v>1665</v>
      </c>
    </row>
    <row x14ac:dyDescent="0.25" r="15" customHeight="1" ht="15.75">
      <c r="A15" s="36" t="s">
        <v>60</v>
      </c>
      <c r="B15" s="13" t="s">
        <v>61</v>
      </c>
      <c r="C15" s="37">
        <v>44.28</v>
      </c>
      <c r="D15" s="19">
        <v>15400000</v>
      </c>
      <c r="E15" s="36" t="s">
        <v>62</v>
      </c>
      <c r="F15" s="19">
        <v>20382881</v>
      </c>
      <c r="G15" s="19">
        <v>3530</v>
      </c>
      <c r="H15" s="38"/>
      <c r="I15" s="19">
        <v>15738000</v>
      </c>
      <c r="J15" s="19">
        <v>1124</v>
      </c>
      <c r="K15" s="19">
        <v>14002</v>
      </c>
      <c r="L15" s="19">
        <v>20382000</v>
      </c>
      <c r="M15" s="19">
        <v>3780</v>
      </c>
      <c r="N15" s="39" t="s">
        <v>64</v>
      </c>
    </row>
    <row x14ac:dyDescent="0.25" r="16" customHeight="1" ht="18.75">
      <c r="A16" s="36" t="s">
        <v>65</v>
      </c>
      <c r="B16" s="13" t="s">
        <v>66</v>
      </c>
      <c r="C16" s="37">
        <v>10</v>
      </c>
      <c r="D16" s="19">
        <v>14967000</v>
      </c>
      <c r="E16" s="36" t="s">
        <v>67</v>
      </c>
      <c r="F16" s="19">
        <v>3054300</v>
      </c>
      <c r="G16" s="19">
        <v>203</v>
      </c>
      <c r="H16" s="38"/>
      <c r="I16" s="19">
        <v>16710000</v>
      </c>
      <c r="J16" s="19">
        <v>3437</v>
      </c>
      <c r="K16" s="19">
        <v>4862</v>
      </c>
      <c r="L16" s="39" t="s">
        <v>69</v>
      </c>
      <c r="M16" s="40" t="s">
        <v>33</v>
      </c>
      <c r="N16" s="40" t="s">
        <v>33</v>
      </c>
    </row>
    <row x14ac:dyDescent="0.25" r="17" customHeight="1" ht="18.75">
      <c r="A17" s="36" t="s">
        <v>70</v>
      </c>
      <c r="B17" s="13" t="s">
        <v>29</v>
      </c>
      <c r="C17" s="37">
        <v>50</v>
      </c>
      <c r="D17" s="19">
        <v>14838000</v>
      </c>
      <c r="E17" s="36" t="s">
        <v>30</v>
      </c>
      <c r="F17" s="19">
        <v>32054159</v>
      </c>
      <c r="G17" s="19">
        <v>82403</v>
      </c>
      <c r="H17" s="38"/>
      <c r="I17" s="19">
        <v>12135000</v>
      </c>
      <c r="J17" s="19">
        <v>1580</v>
      </c>
      <c r="K17" s="19">
        <v>7680</v>
      </c>
      <c r="L17" s="40" t="s">
        <v>33</v>
      </c>
      <c r="M17" s="40" t="s">
        <v>33</v>
      </c>
      <c r="N17" s="40" t="s">
        <v>33</v>
      </c>
    </row>
    <row x14ac:dyDescent="0.25" r="18" customHeight="1" ht="18.75">
      <c r="A18" s="36" t="s">
        <v>72</v>
      </c>
      <c r="B18" s="13" t="s">
        <v>73</v>
      </c>
      <c r="C18" s="37">
        <v>21</v>
      </c>
      <c r="D18" s="19">
        <v>14751000</v>
      </c>
      <c r="E18" s="36" t="s">
        <v>74</v>
      </c>
      <c r="F18" s="19">
        <v>15519267</v>
      </c>
      <c r="G18" s="19">
        <v>5196</v>
      </c>
      <c r="H18" s="38"/>
      <c r="I18" s="19">
        <v>14441000</v>
      </c>
      <c r="J18" s="19">
        <v>1471</v>
      </c>
      <c r="K18" s="19">
        <v>9817</v>
      </c>
      <c r="L18" s="40" t="s">
        <v>33</v>
      </c>
      <c r="M18" s="40" t="s">
        <v>33</v>
      </c>
      <c r="N18" s="40" t="s">
        <v>33</v>
      </c>
    </row>
    <row x14ac:dyDescent="0.25" r="19" customHeight="1" ht="15.75">
      <c r="A19" s="36" t="s">
        <v>76</v>
      </c>
      <c r="B19" s="13" t="s">
        <v>23</v>
      </c>
      <c r="C19" s="37">
        <v>68</v>
      </c>
      <c r="D19" s="19">
        <v>15333000</v>
      </c>
      <c r="E19" s="36" t="s">
        <v>24</v>
      </c>
      <c r="F19" s="19">
        <v>4496694</v>
      </c>
      <c r="G19" s="19">
        <v>206</v>
      </c>
      <c r="H19" s="38"/>
      <c r="I19" s="19">
        <v>21747000</v>
      </c>
      <c r="J19" s="19">
        <v>1352</v>
      </c>
      <c r="K19" s="19">
        <v>16085</v>
      </c>
      <c r="L19" s="19">
        <v>15333000</v>
      </c>
      <c r="M19" s="19">
        <v>1887</v>
      </c>
      <c r="N19" s="39" t="s">
        <v>78</v>
      </c>
    </row>
    <row x14ac:dyDescent="0.25" r="20" customHeight="1" ht="15.75">
      <c r="A20" s="36" t="s">
        <v>79</v>
      </c>
      <c r="B20" s="13" t="s">
        <v>80</v>
      </c>
      <c r="C20" s="37">
        <v>23</v>
      </c>
      <c r="D20" s="19">
        <v>13482000</v>
      </c>
      <c r="E20" s="36" t="s">
        <v>52</v>
      </c>
      <c r="F20" s="19">
        <v>1780148</v>
      </c>
      <c r="G20" s="19">
        <v>43</v>
      </c>
      <c r="H20" s="38"/>
      <c r="I20" s="19">
        <v>24922000</v>
      </c>
      <c r="J20" s="19">
        <v>1911</v>
      </c>
      <c r="K20" s="39" t="s">
        <v>82</v>
      </c>
      <c r="L20" s="19">
        <v>12877253</v>
      </c>
      <c r="M20" s="19">
        <v>620</v>
      </c>
      <c r="N20" s="39" t="s">
        <v>83</v>
      </c>
    </row>
    <row x14ac:dyDescent="0.25" r="21" customHeight="1" ht="18.75">
      <c r="A21" s="36" t="s">
        <v>84</v>
      </c>
      <c r="B21" s="13" t="s">
        <v>85</v>
      </c>
      <c r="C21" s="37">
        <v>27</v>
      </c>
      <c r="D21" s="19">
        <v>13463000</v>
      </c>
      <c r="E21" s="36" t="s">
        <v>62</v>
      </c>
      <c r="F21" s="40" t="s">
        <v>33</v>
      </c>
      <c r="G21" s="40" t="s">
        <v>33</v>
      </c>
      <c r="H21" s="44"/>
      <c r="I21" s="19">
        <v>16637000</v>
      </c>
      <c r="J21" s="19">
        <v>1966</v>
      </c>
      <c r="K21" s="19">
        <v>8462</v>
      </c>
      <c r="L21" s="19">
        <v>21000000</v>
      </c>
      <c r="M21" s="19">
        <v>1171</v>
      </c>
      <c r="N21" s="39" t="s">
        <v>86</v>
      </c>
    </row>
    <row x14ac:dyDescent="0.25" r="22" customHeight="1" ht="15.75">
      <c r="A22" s="36" t="s">
        <v>87</v>
      </c>
      <c r="B22" s="13" t="s">
        <v>35</v>
      </c>
      <c r="C22" s="37">
        <v>17.25</v>
      </c>
      <c r="D22" s="19">
        <v>13293000</v>
      </c>
      <c r="E22" s="36" t="s">
        <v>30</v>
      </c>
      <c r="F22" s="19">
        <v>6520000</v>
      </c>
      <c r="G22" s="19">
        <v>1221</v>
      </c>
      <c r="H22" s="38"/>
      <c r="I22" s="19">
        <v>12592000</v>
      </c>
      <c r="J22" s="19">
        <v>2020</v>
      </c>
      <c r="K22" s="19">
        <v>6234</v>
      </c>
      <c r="L22" s="19">
        <v>12644321</v>
      </c>
      <c r="M22" s="19">
        <v>5327</v>
      </c>
      <c r="N22" s="39" t="s">
        <v>89</v>
      </c>
    </row>
    <row x14ac:dyDescent="0.25" r="23" customHeight="1" ht="18.75">
      <c r="A23" s="36" t="s">
        <v>90</v>
      </c>
      <c r="B23" s="13" t="s">
        <v>29</v>
      </c>
      <c r="C23" s="37">
        <v>70.9</v>
      </c>
      <c r="D23" s="19">
        <v>13215000</v>
      </c>
      <c r="E23" s="36" t="s">
        <v>30</v>
      </c>
      <c r="F23" s="19">
        <v>13866009</v>
      </c>
      <c r="G23" s="19">
        <v>11920</v>
      </c>
      <c r="H23" s="38"/>
      <c r="I23" s="19">
        <v>10368000</v>
      </c>
      <c r="J23" s="19">
        <v>2813</v>
      </c>
      <c r="K23" s="19">
        <v>3686</v>
      </c>
      <c r="L23" s="40" t="s">
        <v>33</v>
      </c>
      <c r="M23" s="40" t="s">
        <v>33</v>
      </c>
      <c r="N23" s="40" t="s">
        <v>33</v>
      </c>
    </row>
    <row x14ac:dyDescent="0.25" r="24" customHeight="1" ht="18.75">
      <c r="A24" s="42" t="s">
        <v>251</v>
      </c>
      <c r="B24" s="13" t="s">
        <v>252</v>
      </c>
      <c r="C24" s="19"/>
      <c r="D24" s="19">
        <v>13171000</v>
      </c>
      <c r="E24" s="36" t="s">
        <v>253</v>
      </c>
      <c r="F24" s="19">
        <v>14565700</v>
      </c>
      <c r="G24" s="19">
        <v>9965</v>
      </c>
      <c r="H24" s="38"/>
      <c r="I24" s="19">
        <v>12836000</v>
      </c>
      <c r="J24" s="19">
        <v>474</v>
      </c>
      <c r="K24" s="19">
        <v>27080</v>
      </c>
      <c r="L24" s="40" t="s">
        <v>33</v>
      </c>
      <c r="M24" s="40" t="s">
        <v>33</v>
      </c>
      <c r="N24" s="40" t="s">
        <v>33</v>
      </c>
    </row>
    <row x14ac:dyDescent="0.25" r="25" customHeight="1" ht="18.75">
      <c r="A25" s="36" t="s">
        <v>92</v>
      </c>
      <c r="B25" s="13" t="s">
        <v>29</v>
      </c>
      <c r="C25" s="37">
        <v>47</v>
      </c>
      <c r="D25" s="19">
        <v>12638000</v>
      </c>
      <c r="E25" s="36" t="s">
        <v>93</v>
      </c>
      <c r="F25" s="19">
        <v>18676605</v>
      </c>
      <c r="G25" s="19">
        <v>7434</v>
      </c>
      <c r="H25" s="38"/>
      <c r="I25" s="19">
        <v>26940000</v>
      </c>
      <c r="J25" s="19">
        <v>4535</v>
      </c>
      <c r="K25" s="39" t="s">
        <v>95</v>
      </c>
      <c r="L25" s="40" t="s">
        <v>33</v>
      </c>
      <c r="M25" s="40" t="s">
        <v>33</v>
      </c>
      <c r="N25" s="40" t="s">
        <v>33</v>
      </c>
    </row>
    <row x14ac:dyDescent="0.25" r="26" customHeight="1" ht="15.75">
      <c r="A26" s="36" t="s">
        <v>96</v>
      </c>
      <c r="B26" s="13" t="s">
        <v>97</v>
      </c>
      <c r="C26" s="37">
        <v>10</v>
      </c>
      <c r="D26" s="19">
        <v>12458000</v>
      </c>
      <c r="E26" s="36" t="s">
        <v>98</v>
      </c>
      <c r="F26" s="19">
        <v>3990456</v>
      </c>
      <c r="G26" s="19">
        <v>1214</v>
      </c>
      <c r="H26" s="38"/>
      <c r="I26" s="19">
        <v>15204000</v>
      </c>
      <c r="J26" s="19">
        <v>6351</v>
      </c>
      <c r="K26" s="19">
        <v>2394</v>
      </c>
      <c r="L26" s="43" t="s">
        <v>100</v>
      </c>
      <c r="M26" s="19">
        <v>12559</v>
      </c>
      <c r="N26" s="19">
        <v>1058</v>
      </c>
    </row>
    <row x14ac:dyDescent="0.25" r="27" customHeight="1" ht="18.75">
      <c r="A27" s="36" t="s">
        <v>101</v>
      </c>
      <c r="B27" s="13" t="s">
        <v>102</v>
      </c>
      <c r="C27" s="37">
        <v>14</v>
      </c>
      <c r="D27" s="19">
        <v>12410000</v>
      </c>
      <c r="E27" s="36" t="s">
        <v>103</v>
      </c>
      <c r="F27" s="19">
        <v>13200000</v>
      </c>
      <c r="G27" s="19">
        <v>2511</v>
      </c>
      <c r="H27" s="38"/>
      <c r="I27" s="19">
        <v>17332000</v>
      </c>
      <c r="J27" s="19">
        <v>6154</v>
      </c>
      <c r="K27" s="19">
        <v>2816</v>
      </c>
      <c r="L27" s="39" t="s">
        <v>105</v>
      </c>
      <c r="M27" s="40" t="s">
        <v>33</v>
      </c>
      <c r="N27" s="40" t="s">
        <v>33</v>
      </c>
    </row>
    <row x14ac:dyDescent="0.25" r="28" customHeight="1" ht="18.75">
      <c r="A28" s="36" t="s">
        <v>106</v>
      </c>
      <c r="B28" s="13" t="s">
        <v>29</v>
      </c>
      <c r="C28" s="37">
        <v>27.65</v>
      </c>
      <c r="D28" s="19">
        <v>11908000</v>
      </c>
      <c r="E28" s="36" t="s">
        <v>93</v>
      </c>
      <c r="F28" s="19">
        <v>17494398</v>
      </c>
      <c r="G28" s="19">
        <v>2050</v>
      </c>
      <c r="H28" s="38"/>
      <c r="I28" s="19">
        <v>17619000</v>
      </c>
      <c r="J28" s="19">
        <v>1803</v>
      </c>
      <c r="K28" s="19">
        <v>9772</v>
      </c>
      <c r="L28" s="40" t="s">
        <v>33</v>
      </c>
      <c r="M28" s="40" t="s">
        <v>33</v>
      </c>
      <c r="N28" s="40" t="s">
        <v>33</v>
      </c>
    </row>
    <row x14ac:dyDescent="0.25" r="29" customHeight="1" ht="18.75">
      <c r="A29" s="36" t="s">
        <v>108</v>
      </c>
      <c r="B29" s="13" t="s">
        <v>61</v>
      </c>
      <c r="C29" s="37">
        <v>95.94</v>
      </c>
      <c r="D29" s="19">
        <v>11738000</v>
      </c>
      <c r="E29" s="36" t="s">
        <v>62</v>
      </c>
      <c r="F29" s="19">
        <v>13004135</v>
      </c>
      <c r="G29" s="19">
        <v>1772</v>
      </c>
      <c r="H29" s="38"/>
      <c r="I29" s="19">
        <v>12306000</v>
      </c>
      <c r="J29" s="19">
        <v>945</v>
      </c>
      <c r="K29" s="19">
        <v>13022</v>
      </c>
      <c r="L29" s="40" t="s">
        <v>33</v>
      </c>
      <c r="M29" s="40" t="s">
        <v>33</v>
      </c>
      <c r="N29" s="40" t="s">
        <v>33</v>
      </c>
    </row>
    <row x14ac:dyDescent="0.25" r="30" customHeight="1" ht="18.75">
      <c r="A30" s="36" t="s">
        <v>110</v>
      </c>
      <c r="B30" s="13" t="s">
        <v>23</v>
      </c>
      <c r="C30" s="37">
        <v>44.28</v>
      </c>
      <c r="D30" s="19">
        <v>11440000</v>
      </c>
      <c r="E30" s="36" t="s">
        <v>24</v>
      </c>
      <c r="F30" s="19">
        <v>8443675</v>
      </c>
      <c r="G30" s="19">
        <v>709</v>
      </c>
      <c r="H30" s="38"/>
      <c r="I30" s="19">
        <v>15386000</v>
      </c>
      <c r="J30" s="19">
        <v>1401</v>
      </c>
      <c r="K30" s="19">
        <v>10982</v>
      </c>
      <c r="L30" s="40" t="s">
        <v>33</v>
      </c>
      <c r="M30" s="40" t="s">
        <v>33</v>
      </c>
      <c r="N30" s="40" t="s">
        <v>33</v>
      </c>
    </row>
    <row x14ac:dyDescent="0.25" r="31" customHeight="1" ht="15.75">
      <c r="A31" s="36" t="s">
        <v>112</v>
      </c>
      <c r="B31" s="13" t="s">
        <v>113</v>
      </c>
      <c r="C31" s="37">
        <v>15.9</v>
      </c>
      <c r="D31" s="19">
        <v>10901000</v>
      </c>
      <c r="E31" s="36" t="s">
        <v>114</v>
      </c>
      <c r="F31" s="19">
        <v>2148271</v>
      </c>
      <c r="G31" s="19">
        <v>105</v>
      </c>
      <c r="H31" s="38"/>
      <c r="I31" s="19">
        <v>11060000</v>
      </c>
      <c r="J31" s="19">
        <v>2853</v>
      </c>
      <c r="K31" s="19">
        <v>3877</v>
      </c>
      <c r="L31" s="19">
        <v>12244807</v>
      </c>
      <c r="M31" s="19">
        <v>18941</v>
      </c>
      <c r="N31" s="19">
        <v>646</v>
      </c>
    </row>
    <row x14ac:dyDescent="0.25" r="32" customHeight="1" ht="15.75">
      <c r="A32" s="36" t="s">
        <v>116</v>
      </c>
      <c r="B32" s="13" t="s">
        <v>117</v>
      </c>
      <c r="C32" s="37">
        <v>14.23</v>
      </c>
      <c r="D32" s="19">
        <v>10574000</v>
      </c>
      <c r="E32" s="36" t="s">
        <v>118</v>
      </c>
      <c r="F32" s="19">
        <v>7963000</v>
      </c>
      <c r="G32" s="19">
        <v>1587</v>
      </c>
      <c r="H32" s="38"/>
      <c r="I32" s="19">
        <v>10085000</v>
      </c>
      <c r="J32" s="19">
        <v>562</v>
      </c>
      <c r="K32" s="19">
        <v>17945</v>
      </c>
      <c r="L32" s="19">
        <v>12545272</v>
      </c>
      <c r="M32" s="19">
        <v>5934</v>
      </c>
      <c r="N32" s="39" t="s">
        <v>120</v>
      </c>
    </row>
    <row x14ac:dyDescent="0.25" r="33" customHeight="1" ht="15.75">
      <c r="A33" s="36" t="s">
        <v>121</v>
      </c>
      <c r="B33" s="13" t="s">
        <v>122</v>
      </c>
      <c r="C33" s="37">
        <v>45.6</v>
      </c>
      <c r="D33" s="19">
        <v>10517000</v>
      </c>
      <c r="E33" s="36" t="s">
        <v>123</v>
      </c>
      <c r="F33" s="19">
        <v>10154134</v>
      </c>
      <c r="G33" s="19">
        <v>664</v>
      </c>
      <c r="H33" s="38"/>
      <c r="I33" s="19">
        <v>33756000</v>
      </c>
      <c r="J33" s="19">
        <v>3546</v>
      </c>
      <c r="K33" s="39" t="s">
        <v>125</v>
      </c>
      <c r="L33" s="19">
        <v>33430285</v>
      </c>
      <c r="M33" s="19">
        <v>7063</v>
      </c>
      <c r="N33" s="39" t="s">
        <v>126</v>
      </c>
    </row>
    <row x14ac:dyDescent="0.25" r="34" customHeight="1" ht="15.75">
      <c r="A34" s="36" t="s">
        <v>127</v>
      </c>
      <c r="B34" s="13" t="s">
        <v>23</v>
      </c>
      <c r="C34" s="37">
        <v>32</v>
      </c>
      <c r="D34" s="19">
        <v>10456000</v>
      </c>
      <c r="E34" s="36" t="s">
        <v>24</v>
      </c>
      <c r="F34" s="19">
        <v>6727000</v>
      </c>
      <c r="G34" s="19">
        <v>426</v>
      </c>
      <c r="H34" s="38"/>
      <c r="I34" s="19">
        <v>12395000</v>
      </c>
      <c r="J34" s="19">
        <v>1085</v>
      </c>
      <c r="K34" s="19">
        <v>11424</v>
      </c>
      <c r="L34" s="19">
        <v>11564000</v>
      </c>
      <c r="M34" s="19">
        <v>2280</v>
      </c>
      <c r="N34" s="39" t="s">
        <v>129</v>
      </c>
    </row>
    <row x14ac:dyDescent="0.25" r="35" customHeight="1" ht="15.75">
      <c r="A35" s="36" t="s">
        <v>130</v>
      </c>
      <c r="B35" s="13" t="s">
        <v>131</v>
      </c>
      <c r="C35" s="37">
        <v>28.6</v>
      </c>
      <c r="D35" s="19">
        <v>10391000</v>
      </c>
      <c r="E35" s="36" t="s">
        <v>74</v>
      </c>
      <c r="F35" s="19">
        <v>8894000</v>
      </c>
      <c r="G35" s="19">
        <v>2672</v>
      </c>
      <c r="H35" s="38"/>
      <c r="I35" s="19">
        <v>10320000</v>
      </c>
      <c r="J35" s="19">
        <v>891</v>
      </c>
      <c r="K35" s="19">
        <v>11582</v>
      </c>
      <c r="L35" s="19">
        <v>9569468</v>
      </c>
      <c r="M35" s="19">
        <v>2819</v>
      </c>
      <c r="N35" s="39" t="s">
        <v>133</v>
      </c>
    </row>
    <row x14ac:dyDescent="0.25" r="36" customHeight="1" ht="15.75">
      <c r="A36" s="36" t="s">
        <v>134</v>
      </c>
      <c r="B36" s="13" t="s">
        <v>135</v>
      </c>
      <c r="C36" s="37">
        <v>25.5</v>
      </c>
      <c r="D36" s="19">
        <v>10156000</v>
      </c>
      <c r="E36" s="36" t="s">
        <v>136</v>
      </c>
      <c r="F36" s="19">
        <v>8305218</v>
      </c>
      <c r="G36" s="19">
        <v>1569</v>
      </c>
      <c r="H36" s="38"/>
      <c r="I36" s="19">
        <v>18007000</v>
      </c>
      <c r="J36" s="19">
        <v>3199</v>
      </c>
      <c r="K36" s="19">
        <v>5629</v>
      </c>
      <c r="L36" s="19">
        <v>16255900</v>
      </c>
      <c r="M36" s="19">
        <v>7762</v>
      </c>
      <c r="N36" s="39" t="s">
        <v>138</v>
      </c>
    </row>
    <row x14ac:dyDescent="0.25" r="37" customHeight="1" ht="15.75">
      <c r="A37" s="36" t="s">
        <v>139</v>
      </c>
      <c r="B37" s="13" t="s">
        <v>140</v>
      </c>
      <c r="C37" s="37">
        <v>23.7</v>
      </c>
      <c r="D37" s="19">
        <v>9963000</v>
      </c>
      <c r="E37" s="36" t="s">
        <v>141</v>
      </c>
      <c r="F37" s="19">
        <v>10013781</v>
      </c>
      <c r="G37" s="19">
        <v>605</v>
      </c>
      <c r="H37" s="38"/>
      <c r="I37" s="19">
        <v>23016000</v>
      </c>
      <c r="J37" s="19">
        <v>2769</v>
      </c>
      <c r="K37" s="19">
        <v>8312</v>
      </c>
      <c r="L37" s="19">
        <v>25514000</v>
      </c>
      <c r="M37" s="19">
        <v>11704</v>
      </c>
      <c r="N37" s="39" t="s">
        <v>143</v>
      </c>
    </row>
    <row x14ac:dyDescent="0.25" r="38" customHeight="1" ht="15.75">
      <c r="A38" s="36" t="s">
        <v>144</v>
      </c>
      <c r="B38" s="13" t="s">
        <v>17</v>
      </c>
      <c r="C38" s="37">
        <v>13</v>
      </c>
      <c r="D38" s="19">
        <v>9507000</v>
      </c>
      <c r="E38" s="36" t="s">
        <v>56</v>
      </c>
      <c r="F38" s="19">
        <v>2320361</v>
      </c>
      <c r="G38" s="19">
        <v>326</v>
      </c>
      <c r="H38" s="38"/>
      <c r="I38" s="19">
        <v>9197000</v>
      </c>
      <c r="J38" s="19">
        <v>3704</v>
      </c>
      <c r="K38" s="19">
        <v>2483</v>
      </c>
      <c r="L38" s="19">
        <v>9363000</v>
      </c>
      <c r="M38" s="19">
        <v>7271</v>
      </c>
      <c r="N38" s="39" t="s">
        <v>146</v>
      </c>
    </row>
    <row x14ac:dyDescent="0.25" r="39" customHeight="1" ht="18.75">
      <c r="A39" s="36" t="s">
        <v>147</v>
      </c>
      <c r="B39" s="13" t="s">
        <v>23</v>
      </c>
      <c r="C39" s="37">
        <v>49.4</v>
      </c>
      <c r="D39" s="19">
        <v>9482000</v>
      </c>
      <c r="E39" s="36" t="s">
        <v>24</v>
      </c>
      <c r="F39" s="19">
        <v>6993262</v>
      </c>
      <c r="G39" s="19">
        <v>650</v>
      </c>
      <c r="H39" s="38"/>
      <c r="I39" s="19">
        <v>10494000</v>
      </c>
      <c r="J39" s="19">
        <v>1404</v>
      </c>
      <c r="K39" s="19">
        <v>7474</v>
      </c>
      <c r="L39" s="40" t="s">
        <v>33</v>
      </c>
      <c r="M39" s="40" t="s">
        <v>33</v>
      </c>
      <c r="N39" s="40" t="s">
        <v>33</v>
      </c>
    </row>
    <row x14ac:dyDescent="0.25" r="40" customHeight="1" ht="15.75">
      <c r="A40" s="36" t="s">
        <v>149</v>
      </c>
      <c r="B40" s="13" t="s">
        <v>150</v>
      </c>
      <c r="C40" s="37">
        <v>13</v>
      </c>
      <c r="D40" s="19">
        <v>9046000</v>
      </c>
      <c r="E40" s="36" t="s">
        <v>52</v>
      </c>
      <c r="F40" s="19">
        <v>8825001</v>
      </c>
      <c r="G40" s="19">
        <v>1572</v>
      </c>
      <c r="H40" s="38"/>
      <c r="I40" s="19">
        <v>11262000</v>
      </c>
      <c r="J40" s="19">
        <v>1738</v>
      </c>
      <c r="K40" s="19">
        <v>6480</v>
      </c>
      <c r="L40" s="39" t="s">
        <v>152</v>
      </c>
      <c r="M40" s="19">
        <v>8382</v>
      </c>
      <c r="N40" s="19">
        <v>1715</v>
      </c>
    </row>
    <row x14ac:dyDescent="0.25" r="41" customHeight="1" ht="18.75">
      <c r="A41" s="36" t="s">
        <v>153</v>
      </c>
      <c r="B41" s="13" t="s">
        <v>154</v>
      </c>
      <c r="C41" s="37">
        <v>31.61</v>
      </c>
      <c r="D41" s="19">
        <v>8896000</v>
      </c>
      <c r="E41" s="36" t="s">
        <v>52</v>
      </c>
      <c r="F41" s="19">
        <v>9033003</v>
      </c>
      <c r="G41" s="19">
        <v>751</v>
      </c>
      <c r="H41" s="38"/>
      <c r="I41" s="19">
        <v>14148000</v>
      </c>
      <c r="J41" s="19">
        <v>1704</v>
      </c>
      <c r="K41" s="19">
        <v>8303</v>
      </c>
      <c r="L41" s="40" t="s">
        <v>33</v>
      </c>
      <c r="M41" s="40" t="s">
        <v>33</v>
      </c>
      <c r="N41" s="40" t="s">
        <v>33</v>
      </c>
    </row>
    <row x14ac:dyDescent="0.25" r="42" customHeight="1" ht="15.75">
      <c r="A42" s="36" t="s">
        <v>156</v>
      </c>
      <c r="B42" s="13" t="s">
        <v>97</v>
      </c>
      <c r="C42" s="37">
        <v>12.5</v>
      </c>
      <c r="D42" s="19">
        <v>8864000</v>
      </c>
      <c r="E42" s="36" t="s">
        <v>98</v>
      </c>
      <c r="F42" s="19">
        <v>2746388</v>
      </c>
      <c r="G42" s="19">
        <v>589</v>
      </c>
      <c r="H42" s="38"/>
      <c r="I42" s="19">
        <v>9057000</v>
      </c>
      <c r="J42" s="19">
        <v>7006</v>
      </c>
      <c r="K42" s="19">
        <v>1293</v>
      </c>
      <c r="L42" s="43" t="s">
        <v>158</v>
      </c>
      <c r="M42" s="19">
        <v>18640</v>
      </c>
      <c r="N42" s="19">
        <v>516</v>
      </c>
    </row>
    <row x14ac:dyDescent="0.25" r="43" customHeight="1" ht="18.75">
      <c r="A43" s="36" t="s">
        <v>159</v>
      </c>
      <c r="B43" s="13" t="s">
        <v>29</v>
      </c>
      <c r="C43" s="37">
        <v>70</v>
      </c>
      <c r="D43" s="19">
        <v>8813000</v>
      </c>
      <c r="E43" s="36" t="s">
        <v>93</v>
      </c>
      <c r="F43" s="19">
        <v>20937757</v>
      </c>
      <c r="G43" s="19">
        <v>14378</v>
      </c>
      <c r="H43" s="38"/>
      <c r="I43" s="19">
        <v>20937757</v>
      </c>
      <c r="J43" s="19">
        <v>1935</v>
      </c>
      <c r="K43" s="19">
        <v>10821</v>
      </c>
      <c r="L43" s="40" t="s">
        <v>33</v>
      </c>
      <c r="M43" s="40" t="s">
        <v>33</v>
      </c>
      <c r="N43" s="40" t="s">
        <v>33</v>
      </c>
    </row>
    <row x14ac:dyDescent="0.25" r="44" customHeight="1" ht="18.75">
      <c r="A44" s="36" t="s">
        <v>161</v>
      </c>
      <c r="B44" s="13" t="s">
        <v>29</v>
      </c>
      <c r="C44" s="37">
        <v>53</v>
      </c>
      <c r="D44" s="19">
        <v>8245000</v>
      </c>
      <c r="E44" s="36" t="s">
        <v>93</v>
      </c>
      <c r="F44" s="19">
        <v>9314685</v>
      </c>
      <c r="G44" s="19">
        <v>6582</v>
      </c>
      <c r="H44" s="38"/>
      <c r="I44" s="19">
        <v>8422000</v>
      </c>
      <c r="J44" s="19">
        <v>1614</v>
      </c>
      <c r="K44" s="19">
        <v>5218</v>
      </c>
      <c r="L44" s="40" t="s">
        <v>33</v>
      </c>
      <c r="M44" s="40" t="s">
        <v>33</v>
      </c>
      <c r="N44" s="40" t="s">
        <v>33</v>
      </c>
    </row>
    <row x14ac:dyDescent="0.25" r="45" customHeight="1" ht="18.75">
      <c r="A45" s="36" t="s">
        <v>163</v>
      </c>
      <c r="B45" s="13" t="s">
        <v>29</v>
      </c>
      <c r="C45" s="37">
        <v>62</v>
      </c>
      <c r="D45" s="19">
        <v>8176000</v>
      </c>
      <c r="E45" s="36" t="s">
        <v>93</v>
      </c>
      <c r="F45" s="19">
        <v>12447718</v>
      </c>
      <c r="G45" s="19">
        <v>8494</v>
      </c>
      <c r="H45" s="38"/>
      <c r="I45" s="19">
        <v>12447718</v>
      </c>
      <c r="J45" s="19">
        <v>1722</v>
      </c>
      <c r="K45" s="19">
        <v>7229</v>
      </c>
      <c r="L45" s="40" t="s">
        <v>33</v>
      </c>
      <c r="M45" s="40" t="s">
        <v>33</v>
      </c>
      <c r="N45" s="40" t="s">
        <v>33</v>
      </c>
    </row>
    <row x14ac:dyDescent="0.25" r="46" customHeight="1" ht="18.75">
      <c r="A46" s="36" t="s">
        <v>165</v>
      </c>
      <c r="B46" s="13" t="s">
        <v>166</v>
      </c>
      <c r="C46" s="37">
        <v>33</v>
      </c>
      <c r="D46" s="19">
        <v>8145000</v>
      </c>
      <c r="E46" s="36" t="s">
        <v>30</v>
      </c>
      <c r="F46" s="19">
        <v>7431000</v>
      </c>
      <c r="G46" s="19">
        <v>2061</v>
      </c>
      <c r="H46" s="38"/>
      <c r="I46" s="19">
        <v>15136000</v>
      </c>
      <c r="J46" s="19">
        <v>2165</v>
      </c>
      <c r="K46" s="19">
        <v>6991</v>
      </c>
      <c r="L46" s="40" t="s">
        <v>33</v>
      </c>
      <c r="M46" s="40" t="s">
        <v>33</v>
      </c>
      <c r="N46" s="40" t="s">
        <v>33</v>
      </c>
    </row>
    <row x14ac:dyDescent="0.25" r="47" customHeight="1" ht="18.75">
      <c r="A47" s="36" t="s">
        <v>254</v>
      </c>
      <c r="B47" s="13" t="s">
        <v>255</v>
      </c>
      <c r="C47" s="19"/>
      <c r="D47" s="19">
        <v>7774000</v>
      </c>
      <c r="E47" s="36" t="s">
        <v>30</v>
      </c>
      <c r="F47" s="19">
        <v>2165867</v>
      </c>
      <c r="G47" s="19">
        <v>116</v>
      </c>
      <c r="H47" s="38"/>
      <c r="I47" s="19">
        <v>9051000</v>
      </c>
      <c r="J47" s="19">
        <v>1005</v>
      </c>
      <c r="K47" s="19">
        <v>9006</v>
      </c>
      <c r="L47" s="40" t="s">
        <v>33</v>
      </c>
      <c r="M47" s="40" t="s">
        <v>33</v>
      </c>
      <c r="N47" s="40" t="s">
        <v>33</v>
      </c>
    </row>
    <row x14ac:dyDescent="0.25" r="48" customHeight="1" ht="18.75">
      <c r="A48" s="36" t="s">
        <v>168</v>
      </c>
      <c r="B48" s="13" t="s">
        <v>23</v>
      </c>
      <c r="C48" s="37">
        <v>45</v>
      </c>
      <c r="D48" s="19">
        <v>7681000</v>
      </c>
      <c r="E48" s="36" t="s">
        <v>24</v>
      </c>
      <c r="F48" s="19">
        <v>5570585</v>
      </c>
      <c r="G48" s="19">
        <v>464</v>
      </c>
      <c r="H48" s="38"/>
      <c r="I48" s="19">
        <v>8009000</v>
      </c>
      <c r="J48" s="19">
        <v>404</v>
      </c>
      <c r="K48" s="19">
        <v>19824</v>
      </c>
      <c r="L48" s="39" t="s">
        <v>170</v>
      </c>
      <c r="M48" s="40" t="s">
        <v>33</v>
      </c>
      <c r="N48" s="40" t="s">
        <v>33</v>
      </c>
    </row>
    <row x14ac:dyDescent="0.25" r="49" customHeight="1" ht="15.75">
      <c r="A49" s="36" t="s">
        <v>171</v>
      </c>
      <c r="B49" s="13" t="s">
        <v>172</v>
      </c>
      <c r="C49" s="37">
        <v>24.6</v>
      </c>
      <c r="D49" s="19">
        <v>7564000</v>
      </c>
      <c r="E49" s="36" t="s">
        <v>98</v>
      </c>
      <c r="F49" s="19">
        <v>1768000</v>
      </c>
      <c r="G49" s="19">
        <v>243</v>
      </c>
      <c r="H49" s="38"/>
      <c r="I49" s="19">
        <v>8911000</v>
      </c>
      <c r="J49" s="19">
        <v>2163</v>
      </c>
      <c r="K49" s="19">
        <v>4120</v>
      </c>
      <c r="L49" s="19">
        <v>7200000</v>
      </c>
      <c r="M49" s="19">
        <v>2793</v>
      </c>
      <c r="N49" s="39" t="s">
        <v>174</v>
      </c>
    </row>
    <row x14ac:dyDescent="0.25" r="50" customHeight="1" ht="18.75">
      <c r="A50" s="36" t="s">
        <v>175</v>
      </c>
      <c r="B50" s="13" t="s">
        <v>29</v>
      </c>
      <c r="C50" s="37">
        <v>77.25</v>
      </c>
      <c r="D50" s="19">
        <v>7444000</v>
      </c>
      <c r="E50" s="36" t="s">
        <v>93</v>
      </c>
      <c r="F50" s="19">
        <v>12183280</v>
      </c>
      <c r="G50" s="19">
        <v>10135</v>
      </c>
      <c r="H50" s="38"/>
      <c r="I50" s="19">
        <v>12328000</v>
      </c>
      <c r="J50" s="19">
        <v>1826</v>
      </c>
      <c r="K50" s="19">
        <v>6751</v>
      </c>
      <c r="L50" s="40" t="s">
        <v>33</v>
      </c>
      <c r="M50" s="40" t="s">
        <v>33</v>
      </c>
      <c r="N50" s="40" t="s">
        <v>33</v>
      </c>
    </row>
    <row x14ac:dyDescent="0.25" r="51" customHeight="1" ht="18.75">
      <c r="A51" s="36" t="s">
        <v>177</v>
      </c>
      <c r="B51" s="13" t="s">
        <v>29</v>
      </c>
      <c r="C51" s="37">
        <v>23.13</v>
      </c>
      <c r="D51" s="19">
        <v>7429000</v>
      </c>
      <c r="E51" s="36" t="s">
        <v>178</v>
      </c>
      <c r="F51" s="19">
        <v>7298600</v>
      </c>
      <c r="G51" s="19">
        <v>1104</v>
      </c>
      <c r="H51" s="38"/>
      <c r="I51" s="19">
        <v>7450000</v>
      </c>
      <c r="J51" s="19">
        <v>290</v>
      </c>
      <c r="K51" s="19">
        <v>25690</v>
      </c>
      <c r="L51" s="40" t="s">
        <v>33</v>
      </c>
      <c r="M51" s="40" t="s">
        <v>33</v>
      </c>
      <c r="N51" s="40" t="s">
        <v>33</v>
      </c>
    </row>
    <row x14ac:dyDescent="0.25" r="52" customHeight="1" ht="18.75">
      <c r="A52" s="36" t="s">
        <v>180</v>
      </c>
      <c r="B52" s="13" t="s">
        <v>29</v>
      </c>
      <c r="C52" s="37">
        <v>38.19</v>
      </c>
      <c r="D52" s="19">
        <v>7360000</v>
      </c>
      <c r="E52" s="36" t="s">
        <v>181</v>
      </c>
      <c r="F52" s="19">
        <v>10466625</v>
      </c>
      <c r="G52" s="19">
        <v>2465</v>
      </c>
      <c r="H52" s="38"/>
      <c r="I52" s="19">
        <v>10646000</v>
      </c>
      <c r="J52" s="19">
        <v>1759</v>
      </c>
      <c r="K52" s="19">
        <v>6052</v>
      </c>
      <c r="L52" s="40" t="s">
        <v>33</v>
      </c>
      <c r="M52" s="40" t="s">
        <v>33</v>
      </c>
      <c r="N52" s="40" t="s">
        <v>33</v>
      </c>
    </row>
    <row x14ac:dyDescent="0.25" r="53" customHeight="1" ht="18.75">
      <c r="A53" s="36" t="s">
        <v>183</v>
      </c>
      <c r="B53" s="13" t="s">
        <v>29</v>
      </c>
      <c r="C53" s="37">
        <v>46.165</v>
      </c>
      <c r="D53" s="19">
        <v>7236000</v>
      </c>
      <c r="E53" s="36" t="s">
        <v>93</v>
      </c>
      <c r="F53" s="19">
        <v>11936010</v>
      </c>
      <c r="G53" s="19">
        <v>16596</v>
      </c>
      <c r="H53" s="38"/>
      <c r="I53" s="19">
        <v>9523000</v>
      </c>
      <c r="J53" s="19">
        <v>1344</v>
      </c>
      <c r="K53" s="19">
        <v>7086</v>
      </c>
      <c r="L53" s="40" t="s">
        <v>33</v>
      </c>
      <c r="M53" s="40" t="s">
        <v>33</v>
      </c>
      <c r="N53" s="40" t="s">
        <v>33</v>
      </c>
    </row>
    <row x14ac:dyDescent="0.25" r="54" customHeight="1" ht="18.75">
      <c r="A54" s="36" t="s">
        <v>185</v>
      </c>
      <c r="B54" s="13" t="s">
        <v>29</v>
      </c>
      <c r="C54" s="37">
        <v>39</v>
      </c>
      <c r="D54" s="19">
        <v>7236000</v>
      </c>
      <c r="E54" s="36" t="s">
        <v>181</v>
      </c>
      <c r="F54" s="19">
        <v>9498863</v>
      </c>
      <c r="G54" s="19">
        <v>3848</v>
      </c>
      <c r="H54" s="38"/>
      <c r="I54" s="45" t="s">
        <v>187</v>
      </c>
      <c r="J54" s="40" t="s">
        <v>33</v>
      </c>
      <c r="K54" s="40" t="s">
        <v>33</v>
      </c>
      <c r="L54" s="40" t="s">
        <v>33</v>
      </c>
      <c r="M54" s="40" t="s">
        <v>33</v>
      </c>
      <c r="N54" s="40" t="s">
        <v>33</v>
      </c>
    </row>
    <row x14ac:dyDescent="0.25" r="55" customHeight="1" ht="18.75">
      <c r="A55" s="36" t="s">
        <v>188</v>
      </c>
      <c r="B55" s="13" t="s">
        <v>29</v>
      </c>
      <c r="C55" s="37">
        <v>60</v>
      </c>
      <c r="D55" s="19">
        <v>6921000</v>
      </c>
      <c r="E55" s="36" t="s">
        <v>93</v>
      </c>
      <c r="F55" s="19">
        <v>8294000</v>
      </c>
      <c r="G55" s="19">
        <v>12980</v>
      </c>
      <c r="H55" s="38"/>
      <c r="I55" s="19">
        <v>7964000</v>
      </c>
      <c r="J55" s="19">
        <v>1551</v>
      </c>
      <c r="K55" s="39" t="s">
        <v>190</v>
      </c>
      <c r="L55" s="40" t="s">
        <v>33</v>
      </c>
      <c r="M55" s="40" t="s">
        <v>33</v>
      </c>
      <c r="N55" s="40" t="s">
        <v>33</v>
      </c>
    </row>
    <row x14ac:dyDescent="0.25" r="56" customHeight="1" ht="18.75">
      <c r="A56" s="36" t="s">
        <v>256</v>
      </c>
      <c r="B56" s="13" t="s">
        <v>257</v>
      </c>
      <c r="C56" s="19"/>
      <c r="D56" s="19">
        <v>6907000</v>
      </c>
      <c r="E56" s="36" t="s">
        <v>30</v>
      </c>
      <c r="F56" s="19">
        <v>6694000</v>
      </c>
      <c r="G56" s="19">
        <v>1913</v>
      </c>
      <c r="H56" s="38"/>
      <c r="I56" s="19">
        <v>7237000</v>
      </c>
      <c r="J56" s="19">
        <v>1673</v>
      </c>
      <c r="K56" s="19">
        <v>4326</v>
      </c>
      <c r="L56" s="40" t="s">
        <v>33</v>
      </c>
      <c r="M56" s="40" t="s">
        <v>33</v>
      </c>
      <c r="N56" s="40" t="s">
        <v>33</v>
      </c>
    </row>
    <row x14ac:dyDescent="0.25" r="57" customHeight="1" ht="18.75">
      <c r="A57" s="36" t="s">
        <v>191</v>
      </c>
      <c r="B57" s="13" t="s">
        <v>192</v>
      </c>
      <c r="C57" s="37">
        <v>42</v>
      </c>
      <c r="D57" s="19">
        <v>6812000</v>
      </c>
      <c r="E57" s="36" t="s">
        <v>193</v>
      </c>
      <c r="F57" s="19">
        <v>8126755</v>
      </c>
      <c r="G57" s="19">
        <v>5200</v>
      </c>
      <c r="H57" s="38"/>
      <c r="I57" s="19">
        <v>6183000</v>
      </c>
      <c r="J57" s="19">
        <v>694</v>
      </c>
      <c r="K57" s="19">
        <v>8909</v>
      </c>
      <c r="L57" s="40" t="s">
        <v>33</v>
      </c>
      <c r="M57" s="40" t="s">
        <v>33</v>
      </c>
      <c r="N57" s="40" t="s">
        <v>33</v>
      </c>
    </row>
    <row x14ac:dyDescent="0.25" r="58" customHeight="1" ht="18.75">
      <c r="A58" s="36" t="s">
        <v>195</v>
      </c>
      <c r="B58" s="13" t="s">
        <v>196</v>
      </c>
      <c r="C58" s="37">
        <v>27</v>
      </c>
      <c r="D58" s="19">
        <v>6680000</v>
      </c>
      <c r="E58" s="36" t="s">
        <v>197</v>
      </c>
      <c r="F58" s="19">
        <v>236453</v>
      </c>
      <c r="G58" s="19">
        <v>22</v>
      </c>
      <c r="H58" s="38"/>
      <c r="I58" s="19">
        <v>7171000</v>
      </c>
      <c r="J58" s="19">
        <v>1147</v>
      </c>
      <c r="K58" s="19">
        <v>6252</v>
      </c>
      <c r="L58" s="19">
        <v>7112808</v>
      </c>
      <c r="M58" s="19">
        <v>15403</v>
      </c>
      <c r="N58" s="39" t="s">
        <v>199</v>
      </c>
    </row>
    <row x14ac:dyDescent="0.25" r="59" customHeight="1" ht="18.75">
      <c r="A59" s="36" t="s">
        <v>200</v>
      </c>
      <c r="B59" s="13" t="s">
        <v>23</v>
      </c>
      <c r="C59" s="37">
        <v>40</v>
      </c>
      <c r="D59" s="19">
        <v>6564000</v>
      </c>
      <c r="E59" s="36" t="s">
        <v>24</v>
      </c>
      <c r="F59" s="19">
        <v>4466826</v>
      </c>
      <c r="G59" s="19">
        <v>327</v>
      </c>
      <c r="H59" s="38"/>
      <c r="I59" s="19">
        <v>6538000</v>
      </c>
      <c r="J59" s="19">
        <v>238</v>
      </c>
      <c r="K59" s="19">
        <v>27471</v>
      </c>
      <c r="L59" s="40" t="s">
        <v>33</v>
      </c>
      <c r="M59" s="40" t="s">
        <v>33</v>
      </c>
      <c r="N59" s="40" t="s">
        <v>33</v>
      </c>
    </row>
    <row x14ac:dyDescent="0.25" r="60" customHeight="1" ht="18.75">
      <c r="A60" s="36" t="s">
        <v>202</v>
      </c>
      <c r="B60" s="13" t="s">
        <v>203</v>
      </c>
      <c r="C60" s="37">
        <v>10</v>
      </c>
      <c r="D60" s="19">
        <v>6497000</v>
      </c>
      <c r="E60" s="36" t="s">
        <v>30</v>
      </c>
      <c r="F60" s="19">
        <v>3266126</v>
      </c>
      <c r="G60" s="19">
        <v>606</v>
      </c>
      <c r="H60" s="38"/>
      <c r="I60" s="19">
        <v>6211000</v>
      </c>
      <c r="J60" s="19">
        <v>1365</v>
      </c>
      <c r="K60" s="19">
        <v>4550</v>
      </c>
      <c r="L60" s="19">
        <v>6641649</v>
      </c>
      <c r="M60" s="40" t="s">
        <v>33</v>
      </c>
      <c r="N60" s="40" t="s">
        <v>33</v>
      </c>
    </row>
    <row x14ac:dyDescent="0.25" r="61" customHeight="1" ht="18.75">
      <c r="A61" s="36" t="s">
        <v>205</v>
      </c>
      <c r="B61" s="13" t="s">
        <v>29</v>
      </c>
      <c r="C61" s="37">
        <v>53</v>
      </c>
      <c r="D61" s="19">
        <v>6339000</v>
      </c>
      <c r="E61" s="36" t="s">
        <v>181</v>
      </c>
      <c r="F61" s="19">
        <v>12748262</v>
      </c>
      <c r="G61" s="19">
        <v>8488</v>
      </c>
      <c r="H61" s="38"/>
      <c r="I61" s="19">
        <v>6031000</v>
      </c>
      <c r="J61" s="19">
        <v>1386</v>
      </c>
      <c r="K61" s="19">
        <v>4351</v>
      </c>
      <c r="L61" s="40" t="s">
        <v>33</v>
      </c>
      <c r="M61" s="40" t="s">
        <v>33</v>
      </c>
      <c r="N61" s="40" t="s">
        <v>33</v>
      </c>
    </row>
    <row x14ac:dyDescent="0.25" r="62" customHeight="1" ht="18.75">
      <c r="A62" s="36" t="s">
        <v>258</v>
      </c>
      <c r="B62" s="13" t="s">
        <v>23</v>
      </c>
      <c r="C62" s="19"/>
      <c r="D62" s="19">
        <v>6276000</v>
      </c>
      <c r="E62" s="36" t="s">
        <v>24</v>
      </c>
      <c r="F62" s="19">
        <v>3124458</v>
      </c>
      <c r="G62" s="19">
        <v>276</v>
      </c>
      <c r="H62" s="38"/>
      <c r="I62" s="19">
        <v>8231000</v>
      </c>
      <c r="J62" s="19">
        <v>650</v>
      </c>
      <c r="K62" s="19">
        <v>12663</v>
      </c>
      <c r="L62" s="19">
        <v>7276000</v>
      </c>
      <c r="M62" s="19">
        <v>7256</v>
      </c>
      <c r="N62" s="39" t="s">
        <v>259</v>
      </c>
    </row>
    <row x14ac:dyDescent="0.25" r="63" customHeight="1" ht="18.75">
      <c r="A63" s="42" t="s">
        <v>207</v>
      </c>
      <c r="B63" s="13" t="s">
        <v>29</v>
      </c>
      <c r="C63" s="37">
        <v>58</v>
      </c>
      <c r="D63" s="19">
        <v>6115000</v>
      </c>
      <c r="E63" s="36" t="s">
        <v>93</v>
      </c>
      <c r="F63" s="19">
        <v>10635971</v>
      </c>
      <c r="G63" s="19">
        <v>53068</v>
      </c>
      <c r="H63" s="38"/>
      <c r="I63" s="19">
        <v>3830000</v>
      </c>
      <c r="J63" s="19">
        <v>671</v>
      </c>
      <c r="K63" s="19">
        <v>5708</v>
      </c>
      <c r="L63" s="40" t="s">
        <v>33</v>
      </c>
      <c r="M63" s="40" t="s">
        <v>33</v>
      </c>
      <c r="N63" s="40" t="s">
        <v>33</v>
      </c>
    </row>
    <row x14ac:dyDescent="0.25" r="64" customHeight="1" ht="18.75">
      <c r="A64" s="36" t="s">
        <v>209</v>
      </c>
      <c r="B64" s="13" t="s">
        <v>97</v>
      </c>
      <c r="C64" s="37">
        <v>11</v>
      </c>
      <c r="D64" s="19">
        <v>6115000</v>
      </c>
      <c r="E64" s="36" t="s">
        <v>98</v>
      </c>
      <c r="F64" s="19">
        <v>2325502</v>
      </c>
      <c r="G64" s="19">
        <v>1553</v>
      </c>
      <c r="H64" s="38"/>
      <c r="I64" s="19">
        <v>6500000</v>
      </c>
      <c r="J64" s="19">
        <v>4931</v>
      </c>
      <c r="K64" s="19">
        <v>1318</v>
      </c>
      <c r="L64" s="19">
        <v>6997384</v>
      </c>
      <c r="M64" s="19">
        <v>21395</v>
      </c>
      <c r="N64" s="39" t="s">
        <v>211</v>
      </c>
    </row>
    <row x14ac:dyDescent="0.25" r="65" customHeight="1" ht="18.75">
      <c r="A65" s="36" t="s">
        <v>260</v>
      </c>
      <c r="B65" s="13" t="s">
        <v>97</v>
      </c>
      <c r="C65" s="19"/>
      <c r="D65" s="19">
        <v>6099000</v>
      </c>
      <c r="E65" s="36" t="s">
        <v>98</v>
      </c>
      <c r="F65" s="19">
        <v>1345047</v>
      </c>
      <c r="G65" s="19">
        <v>882</v>
      </c>
      <c r="H65" s="38"/>
      <c r="I65" s="19">
        <v>6950000</v>
      </c>
      <c r="J65" s="19">
        <v>5278</v>
      </c>
      <c r="K65" s="39" t="s">
        <v>261</v>
      </c>
      <c r="L65" s="19">
        <v>7470158</v>
      </c>
      <c r="M65" s="19">
        <v>22463</v>
      </c>
      <c r="N65" s="39" t="s">
        <v>262</v>
      </c>
    </row>
    <row x14ac:dyDescent="0.25" r="66" customHeight="1" ht="18.75">
      <c r="A66" s="36" t="s">
        <v>212</v>
      </c>
      <c r="B66" s="13" t="s">
        <v>213</v>
      </c>
      <c r="C66" s="37">
        <v>7.97</v>
      </c>
      <c r="D66" s="19">
        <v>6082000</v>
      </c>
      <c r="E66" s="36" t="s">
        <v>98</v>
      </c>
      <c r="F66" s="19">
        <v>2731571</v>
      </c>
      <c r="G66" s="19">
        <v>630</v>
      </c>
      <c r="H66" s="38"/>
      <c r="I66" s="19">
        <v>6771000</v>
      </c>
      <c r="J66" s="19">
        <v>2344</v>
      </c>
      <c r="K66" s="19">
        <v>2889</v>
      </c>
      <c r="L66" s="19">
        <v>5928040</v>
      </c>
      <c r="M66" s="19">
        <v>5906</v>
      </c>
      <c r="N66" s="39" t="s">
        <v>215</v>
      </c>
    </row>
    <row x14ac:dyDescent="0.25" r="67" customHeight="1" ht="18.75">
      <c r="A67" s="36" t="s">
        <v>263</v>
      </c>
      <c r="B67" s="13" t="s">
        <v>264</v>
      </c>
      <c r="C67" s="19"/>
      <c r="D67" s="19">
        <v>6048000</v>
      </c>
      <c r="E67" s="36" t="s">
        <v>98</v>
      </c>
      <c r="F67" s="19">
        <v>5383728</v>
      </c>
      <c r="G67" s="19">
        <v>1393</v>
      </c>
      <c r="H67" s="38"/>
      <c r="I67" s="19">
        <v>7962000</v>
      </c>
      <c r="J67" s="19">
        <v>961</v>
      </c>
      <c r="K67" s="19">
        <v>8285</v>
      </c>
      <c r="L67" s="40" t="s">
        <v>33</v>
      </c>
      <c r="M67" s="40" t="s">
        <v>33</v>
      </c>
      <c r="N67" s="40" t="s">
        <v>33</v>
      </c>
    </row>
    <row x14ac:dyDescent="0.25" r="68" customHeight="1" ht="18.75">
      <c r="A68" s="36" t="s">
        <v>216</v>
      </c>
      <c r="B68" s="13" t="s">
        <v>97</v>
      </c>
      <c r="C68" s="37">
        <v>6.4</v>
      </c>
      <c r="D68" s="19">
        <v>6036000</v>
      </c>
      <c r="E68" s="36" t="s">
        <v>98</v>
      </c>
      <c r="F68" s="19">
        <v>470914</v>
      </c>
      <c r="G68" s="19">
        <v>93</v>
      </c>
      <c r="H68" s="38"/>
      <c r="I68" s="19">
        <v>6058000</v>
      </c>
      <c r="J68" s="19">
        <v>3313</v>
      </c>
      <c r="K68" s="19">
        <v>1829</v>
      </c>
      <c r="L68" s="19">
        <v>6158824</v>
      </c>
      <c r="M68" s="19">
        <v>15890</v>
      </c>
      <c r="N68" s="19">
        <v>388</v>
      </c>
    </row>
    <row x14ac:dyDescent="0.25" r="69" customHeight="1" ht="18.75">
      <c r="A69" s="36" t="s">
        <v>265</v>
      </c>
      <c r="B69" s="13" t="s">
        <v>35</v>
      </c>
      <c r="C69" s="19"/>
      <c r="D69" s="19">
        <v>5972000</v>
      </c>
      <c r="E69" s="36" t="s">
        <v>98</v>
      </c>
      <c r="F69" s="19">
        <v>2502557</v>
      </c>
      <c r="G69" s="19">
        <v>331</v>
      </c>
      <c r="H69" s="19"/>
      <c r="I69" s="19">
        <v>5328000</v>
      </c>
      <c r="J69" s="19">
        <v>1287</v>
      </c>
      <c r="K69" s="19">
        <v>4140</v>
      </c>
      <c r="L69" s="19">
        <v>5156217</v>
      </c>
      <c r="M69" s="19">
        <v>9459</v>
      </c>
      <c r="N69" s="19">
        <v>545</v>
      </c>
    </row>
    <row x14ac:dyDescent="0.25" r="70" customHeight="1" ht="18.75">
      <c r="A70" s="36" t="s">
        <v>218</v>
      </c>
      <c r="B70" s="13" t="s">
        <v>218</v>
      </c>
      <c r="C70" s="37">
        <v>17</v>
      </c>
      <c r="D70" s="19">
        <v>5792000</v>
      </c>
      <c r="E70" s="36" t="s">
        <v>7</v>
      </c>
      <c r="F70" s="19">
        <v>5638700</v>
      </c>
      <c r="G70" s="19">
        <v>726</v>
      </c>
      <c r="H70" s="19"/>
      <c r="I70" s="19">
        <v>5983000</v>
      </c>
      <c r="J70" s="19">
        <v>523</v>
      </c>
      <c r="K70" s="19">
        <v>11440</v>
      </c>
      <c r="L70" s="40" t="s">
        <v>33</v>
      </c>
      <c r="M70" s="40" t="s">
        <v>33</v>
      </c>
      <c r="N70" s="40" t="s">
        <v>33</v>
      </c>
    </row>
    <row x14ac:dyDescent="0.25" r="71" customHeight="1" ht="18.75">
      <c r="A71" s="36" t="s">
        <v>219</v>
      </c>
      <c r="B71" s="13" t="s">
        <v>97</v>
      </c>
      <c r="C71" s="37">
        <v>10</v>
      </c>
      <c r="D71" s="19">
        <v>5695000</v>
      </c>
      <c r="E71" s="36" t="s">
        <v>220</v>
      </c>
      <c r="F71" s="19">
        <v>1526006</v>
      </c>
      <c r="G71" s="19">
        <v>370</v>
      </c>
      <c r="H71" s="19"/>
      <c r="I71" s="19">
        <v>5799000</v>
      </c>
      <c r="J71" s="19">
        <v>5429</v>
      </c>
      <c r="K71" s="19">
        <v>1068</v>
      </c>
      <c r="L71" s="43" t="s">
        <v>221</v>
      </c>
      <c r="M71" s="40" t="s">
        <v>33</v>
      </c>
      <c r="N71" s="40" t="s">
        <v>33</v>
      </c>
    </row>
    <row x14ac:dyDescent="0.25" r="72" customHeight="1" ht="18.75">
      <c r="A72" s="36" t="s">
        <v>222</v>
      </c>
      <c r="B72" s="13" t="s">
        <v>97</v>
      </c>
      <c r="C72" s="37">
        <v>10.7</v>
      </c>
      <c r="D72" s="19">
        <v>5572000</v>
      </c>
      <c r="E72" s="36" t="s">
        <v>98</v>
      </c>
      <c r="F72" s="19">
        <v>498715</v>
      </c>
      <c r="G72" s="19">
        <v>354</v>
      </c>
      <c r="H72" s="19"/>
      <c r="I72" s="19">
        <v>5478000</v>
      </c>
      <c r="J72" s="19">
        <v>7400</v>
      </c>
      <c r="K72" s="19">
        <v>740</v>
      </c>
      <c r="L72" s="19">
        <v>5949951</v>
      </c>
      <c r="M72" s="19">
        <v>21690</v>
      </c>
      <c r="N72" s="19">
        <v>274</v>
      </c>
    </row>
    <row x14ac:dyDescent="0.25" r="73" customHeight="1" ht="18.75">
      <c r="A73" s="36" t="s">
        <v>223</v>
      </c>
      <c r="B73" s="13" t="s">
        <v>17</v>
      </c>
      <c r="C73" s="37">
        <v>17.4</v>
      </c>
      <c r="D73" s="19">
        <v>5551000</v>
      </c>
      <c r="E73" s="36" t="s">
        <v>56</v>
      </c>
      <c r="F73" s="19">
        <v>1588924</v>
      </c>
      <c r="G73" s="19">
        <v>343</v>
      </c>
      <c r="H73" s="19"/>
      <c r="I73" s="19">
        <v>2286000</v>
      </c>
      <c r="J73" s="19">
        <v>505</v>
      </c>
      <c r="K73" s="19">
        <v>4527</v>
      </c>
      <c r="L73" s="40" t="s">
        <v>33</v>
      </c>
      <c r="M73" s="40" t="s">
        <v>33</v>
      </c>
      <c r="N73" s="40" t="s">
        <v>33</v>
      </c>
    </row>
    <row x14ac:dyDescent="0.25" r="74" customHeight="1" ht="18.75">
      <c r="A74" s="36" t="s">
        <v>224</v>
      </c>
      <c r="B74" s="13" t="s">
        <v>225</v>
      </c>
      <c r="C74" s="19"/>
      <c r="D74" s="19">
        <v>5534000</v>
      </c>
      <c r="E74" s="44" t="s">
        <v>33</v>
      </c>
      <c r="F74" s="39" t="s">
        <v>226</v>
      </c>
      <c r="G74" s="40" t="s">
        <v>33</v>
      </c>
      <c r="H74" s="44"/>
      <c r="I74" s="19">
        <v>7869000</v>
      </c>
      <c r="J74" s="19">
        <v>1031</v>
      </c>
      <c r="K74" s="19">
        <v>7632</v>
      </c>
      <c r="L74" s="40" t="s">
        <v>33</v>
      </c>
      <c r="M74" s="40" t="s">
        <v>33</v>
      </c>
      <c r="N74" s="40" t="s">
        <v>33</v>
      </c>
    </row>
    <row x14ac:dyDescent="0.25" r="75" customHeight="1" ht="18.75">
      <c r="A75" s="36" t="s">
        <v>227</v>
      </c>
      <c r="B75" s="13" t="s">
        <v>203</v>
      </c>
      <c r="C75" s="37">
        <v>35</v>
      </c>
      <c r="D75" s="19">
        <v>5494000</v>
      </c>
      <c r="E75" s="36" t="s">
        <v>30</v>
      </c>
      <c r="F75" s="19">
        <v>1620343</v>
      </c>
      <c r="G75" s="19">
        <v>101</v>
      </c>
      <c r="H75" s="38"/>
      <c r="I75" s="19">
        <v>4800000</v>
      </c>
      <c r="J75" s="19">
        <v>1072</v>
      </c>
      <c r="K75" s="19">
        <v>4478</v>
      </c>
      <c r="L75" s="39" t="s">
        <v>229</v>
      </c>
      <c r="M75" s="40" t="s">
        <v>33</v>
      </c>
      <c r="N75" s="40" t="s">
        <v>33</v>
      </c>
    </row>
    <row x14ac:dyDescent="0.25" r="76" customHeight="1" ht="18.75">
      <c r="A76" s="36" t="s">
        <v>230</v>
      </c>
      <c r="B76" s="13" t="s">
        <v>231</v>
      </c>
      <c r="C76" s="37">
        <v>27</v>
      </c>
      <c r="D76" s="19">
        <v>5486000</v>
      </c>
      <c r="E76" s="36" t="s">
        <v>74</v>
      </c>
      <c r="F76" s="19">
        <v>4803262</v>
      </c>
      <c r="G76" s="19">
        <v>1643</v>
      </c>
      <c r="H76" s="38"/>
      <c r="I76" s="19">
        <v>14586000</v>
      </c>
      <c r="J76" s="19">
        <v>4040</v>
      </c>
      <c r="K76" s="39" t="s">
        <v>233</v>
      </c>
      <c r="L76" s="40" t="s">
        <v>33</v>
      </c>
      <c r="M76" s="40" t="s">
        <v>33</v>
      </c>
      <c r="N76" s="40" t="s">
        <v>33</v>
      </c>
    </row>
    <row x14ac:dyDescent="0.25" r="77" customHeight="1" ht="18.75">
      <c r="A77" s="36" t="s">
        <v>266</v>
      </c>
      <c r="B77" s="13" t="s">
        <v>102</v>
      </c>
      <c r="C77" s="19"/>
      <c r="D77" s="19">
        <v>5383000</v>
      </c>
      <c r="E77" s="36" t="s">
        <v>103</v>
      </c>
      <c r="F77" s="19">
        <v>5601911</v>
      </c>
      <c r="G77" s="19">
        <v>1400</v>
      </c>
      <c r="H77" s="38"/>
      <c r="I77" s="19">
        <v>5445000</v>
      </c>
      <c r="J77" s="19">
        <v>1510</v>
      </c>
      <c r="K77" s="19">
        <v>3606</v>
      </c>
      <c r="L77" s="40" t="s">
        <v>33</v>
      </c>
      <c r="M77" s="40" t="s">
        <v>33</v>
      </c>
      <c r="N77" s="40" t="s">
        <v>33</v>
      </c>
    </row>
    <row x14ac:dyDescent="0.25" r="78" customHeight="1" ht="18.75">
      <c r="A78" s="36" t="s">
        <v>234</v>
      </c>
      <c r="B78" s="13" t="s">
        <v>29</v>
      </c>
      <c r="C78" s="37">
        <v>40</v>
      </c>
      <c r="D78" s="19">
        <v>5381000</v>
      </c>
      <c r="E78" s="36" t="s">
        <v>93</v>
      </c>
      <c r="F78" s="19">
        <v>10071722</v>
      </c>
      <c r="G78" s="19">
        <v>11229</v>
      </c>
      <c r="H78" s="38"/>
      <c r="I78" s="19">
        <v>6229000</v>
      </c>
      <c r="J78" s="19">
        <v>1759</v>
      </c>
      <c r="K78" s="19">
        <v>3541</v>
      </c>
      <c r="L78" s="40" t="s">
        <v>33</v>
      </c>
      <c r="M78" s="40" t="s">
        <v>33</v>
      </c>
      <c r="N78" s="40" t="s">
        <v>33</v>
      </c>
    </row>
    <row x14ac:dyDescent="0.25" r="79" customHeight="1" ht="18.75">
      <c r="A79" s="36" t="s">
        <v>236</v>
      </c>
      <c r="B79" s="13" t="s">
        <v>29</v>
      </c>
      <c r="C79" s="37">
        <v>40</v>
      </c>
      <c r="D79" s="19">
        <v>5300000</v>
      </c>
      <c r="E79" s="36" t="s">
        <v>93</v>
      </c>
      <c r="F79" s="19">
        <v>7450785</v>
      </c>
      <c r="G79" s="19">
        <v>13742</v>
      </c>
      <c r="H79" s="38"/>
      <c r="I79" s="19">
        <v>4135000</v>
      </c>
      <c r="J79" s="19">
        <v>1044</v>
      </c>
      <c r="K79" s="19">
        <v>3961</v>
      </c>
      <c r="L79" s="40" t="s">
        <v>33</v>
      </c>
      <c r="M79" s="40" t="s">
        <v>33</v>
      </c>
      <c r="N79" s="40" t="s">
        <v>33</v>
      </c>
    </row>
    <row x14ac:dyDescent="0.25" r="80" customHeight="1" ht="18.75">
      <c r="A80" s="36" t="s">
        <v>238</v>
      </c>
      <c r="B80" s="13" t="s">
        <v>97</v>
      </c>
      <c r="C80" s="37">
        <v>10</v>
      </c>
      <c r="D80" s="19">
        <v>5207000</v>
      </c>
      <c r="E80" s="36" t="s">
        <v>239</v>
      </c>
      <c r="F80" s="19">
        <v>702455</v>
      </c>
      <c r="G80" s="19">
        <v>177</v>
      </c>
      <c r="H80" s="38"/>
      <c r="I80" s="19">
        <v>7631000</v>
      </c>
      <c r="J80" s="19">
        <v>5501</v>
      </c>
      <c r="K80" s="39" t="s">
        <v>241</v>
      </c>
      <c r="L80" s="19">
        <v>6263245</v>
      </c>
      <c r="M80" s="19">
        <v>17009</v>
      </c>
      <c r="N80" s="39" t="s">
        <v>242</v>
      </c>
    </row>
    <row x14ac:dyDescent="0.25" r="81" customHeight="1" ht="18.75">
      <c r="A81" s="36" t="s">
        <v>267</v>
      </c>
      <c r="B81" s="13" t="s">
        <v>268</v>
      </c>
      <c r="C81" s="19"/>
      <c r="D81" s="19">
        <v>5157000</v>
      </c>
      <c r="E81" s="36" t="s">
        <v>98</v>
      </c>
      <c r="F81" s="39" t="s">
        <v>269</v>
      </c>
      <c r="G81" s="40" t="s">
        <v>33</v>
      </c>
      <c r="H81" s="44"/>
      <c r="I81" s="19">
        <v>6874000</v>
      </c>
      <c r="J81" s="19">
        <v>666</v>
      </c>
      <c r="K81" s="19">
        <v>10321</v>
      </c>
      <c r="L81" s="40" t="s">
        <v>33</v>
      </c>
      <c r="M81" s="40" t="s">
        <v>33</v>
      </c>
      <c r="N81" s="40" t="s">
        <v>33</v>
      </c>
    </row>
    <row x14ac:dyDescent="0.25" r="82" customHeight="1" ht="18.75">
      <c r="A82" s="36" t="s">
        <v>270</v>
      </c>
      <c r="B82" s="13" t="s">
        <v>247</v>
      </c>
      <c r="C82" s="19"/>
      <c r="D82" s="19">
        <v>5086000</v>
      </c>
      <c r="E82" s="36" t="s">
        <v>193</v>
      </c>
      <c r="F82" s="19">
        <v>5441866</v>
      </c>
      <c r="G82" s="19">
        <v>2300</v>
      </c>
      <c r="H82" s="38"/>
      <c r="I82" s="19">
        <v>4712000</v>
      </c>
      <c r="J82" s="19">
        <v>293</v>
      </c>
      <c r="K82" s="19">
        <v>16082</v>
      </c>
      <c r="L82" s="40" t="s">
        <v>33</v>
      </c>
      <c r="M82" s="40" t="s">
        <v>33</v>
      </c>
      <c r="N82" s="40" t="s">
        <v>33</v>
      </c>
    </row>
    <row x14ac:dyDescent="0.25" r="83" customHeight="1" ht="18.75">
      <c r="A83" s="36" t="s">
        <v>243</v>
      </c>
      <c r="B83" s="13" t="s">
        <v>29</v>
      </c>
      <c r="C83" s="37">
        <v>69</v>
      </c>
      <c r="D83" s="19">
        <v>5052000</v>
      </c>
      <c r="E83" s="36" t="s">
        <v>93</v>
      </c>
      <c r="F83" s="19">
        <v>9202432</v>
      </c>
      <c r="G83" s="19">
        <v>10244</v>
      </c>
      <c r="H83" s="38"/>
      <c r="I83" s="19">
        <v>4017000</v>
      </c>
      <c r="J83" s="19">
        <v>932</v>
      </c>
      <c r="K83" s="19">
        <v>4310</v>
      </c>
      <c r="L83" s="40" t="s">
        <v>33</v>
      </c>
      <c r="M83" s="40" t="s">
        <v>33</v>
      </c>
      <c r="N83" s="40" t="s">
        <v>33</v>
      </c>
    </row>
    <row x14ac:dyDescent="0.25" r="84" customHeight="1" ht="18.75">
      <c r="A84" s="36" t="s">
        <v>271</v>
      </c>
      <c r="B84" s="13" t="s">
        <v>40</v>
      </c>
      <c r="C84" s="19"/>
      <c r="D84" s="19">
        <v>5023000</v>
      </c>
      <c r="E84" s="36" t="s">
        <v>30</v>
      </c>
      <c r="F84" s="19">
        <v>1385621</v>
      </c>
      <c r="G84" s="19">
        <v>151</v>
      </c>
      <c r="H84" s="38"/>
      <c r="I84" s="19">
        <v>5525000</v>
      </c>
      <c r="J84" s="19">
        <v>816</v>
      </c>
      <c r="K84" s="19">
        <v>6771</v>
      </c>
      <c r="L84" s="19">
        <v>5286642</v>
      </c>
      <c r="M84" s="19">
        <v>3560</v>
      </c>
      <c r="N84" s="19">
        <v>1485</v>
      </c>
    </row>
  </sheetData>
  <mergeCells count="6">
    <mergeCell ref="A1:A2"/>
    <mergeCell ref="B1:B2"/>
    <mergeCell ref="D1:D2"/>
    <mergeCell ref="E1:H1"/>
    <mergeCell ref="I1:K1"/>
    <mergeCell ref="L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1"/>
  <sheetViews>
    <sheetView workbookViewId="0"/>
  </sheetViews>
  <sheetFormatPr defaultRowHeight="15" x14ac:dyDescent="0.25"/>
  <cols>
    <col min="1" max="1" style="20" width="13.576428571428572" customWidth="1" bestFit="1"/>
    <col min="2" max="2" style="20" width="13.576428571428572" customWidth="1" bestFit="1"/>
    <col min="3" max="3" style="10" width="20.14785714285714" customWidth="1" bestFit="1"/>
    <col min="4" max="4" style="10" width="13.576428571428572" customWidth="1" bestFit="1" hidden="1"/>
    <col min="5" max="5" style="20" width="13.576428571428572" customWidth="1" bestFit="1" hidden="1"/>
    <col min="6" max="6" style="10" width="13.576428571428572" customWidth="1" bestFit="1"/>
    <col min="7" max="7" style="10" width="13.576428571428572" customWidth="1" bestFit="1"/>
    <col min="8" max="8" style="21" width="13.576428571428572" customWidth="1" bestFit="1"/>
    <col min="9" max="9" style="10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</cols>
  <sheetData>
    <row x14ac:dyDescent="0.25" r="1" customHeight="1" ht="15.75">
      <c r="A1" s="13" t="s">
        <v>6</v>
      </c>
      <c r="B1" s="14" t="s">
        <v>7</v>
      </c>
      <c r="C1" s="15" t="s">
        <v>8</v>
      </c>
      <c r="D1" s="16" t="s">
        <v>9</v>
      </c>
      <c r="E1" s="13" t="s">
        <v>10</v>
      </c>
      <c r="F1" s="17"/>
      <c r="G1" s="17"/>
      <c r="H1" s="17"/>
      <c r="I1" s="16" t="s">
        <v>11</v>
      </c>
      <c r="J1" s="17"/>
      <c r="K1" s="17"/>
      <c r="L1" s="16" t="s">
        <v>12</v>
      </c>
      <c r="M1" s="17"/>
      <c r="N1" s="17"/>
    </row>
    <row x14ac:dyDescent="0.25" r="2" customHeight="1" ht="15.75">
      <c r="A2" s="14"/>
      <c r="B2" s="14"/>
      <c r="C2" s="17"/>
      <c r="D2" s="17"/>
      <c r="E2" s="14" t="s">
        <v>13</v>
      </c>
      <c r="F2" s="17" t="s">
        <v>1</v>
      </c>
      <c r="G2" s="17" t="s">
        <v>14</v>
      </c>
      <c r="H2" s="17" t="s">
        <v>15</v>
      </c>
      <c r="I2" s="17" t="s">
        <v>1</v>
      </c>
      <c r="J2" s="17" t="s">
        <v>14</v>
      </c>
      <c r="K2" s="17" t="s">
        <v>15</v>
      </c>
      <c r="L2" s="17" t="s">
        <v>1</v>
      </c>
      <c r="M2" s="17" t="s">
        <v>14</v>
      </c>
      <c r="N2" s="17" t="s">
        <v>15</v>
      </c>
    </row>
    <row x14ac:dyDescent="0.25" r="3" customHeight="1" ht="15.75">
      <c r="A3" s="14"/>
      <c r="B3" s="14"/>
      <c r="C3" s="17"/>
      <c r="D3" s="17"/>
      <c r="E3" s="14"/>
      <c r="F3" s="17"/>
      <c r="G3" s="17"/>
      <c r="H3" s="17"/>
      <c r="I3" s="17"/>
      <c r="J3" s="17"/>
      <c r="K3" s="17"/>
      <c r="L3" s="17"/>
      <c r="M3" s="17"/>
      <c r="N3" s="17"/>
    </row>
    <row x14ac:dyDescent="0.25" r="4" customHeight="1" ht="15.75">
      <c r="A4" s="13" t="s">
        <v>16</v>
      </c>
      <c r="B4" s="13" t="s">
        <v>17</v>
      </c>
      <c r="C4" s="18">
        <v>14.89</v>
      </c>
      <c r="D4" s="19">
        <v>37468000</v>
      </c>
      <c r="E4" s="13" t="s">
        <v>18</v>
      </c>
      <c r="F4" s="19">
        <v>13515271</v>
      </c>
      <c r="G4" s="19">
        <v>2191</v>
      </c>
      <c r="H4" s="16" t="s">
        <v>19</v>
      </c>
      <c r="I4" s="19">
        <v>37732000</v>
      </c>
      <c r="J4" s="19">
        <v>8231</v>
      </c>
      <c r="K4" s="16" t="s">
        <v>20</v>
      </c>
      <c r="L4" s="19">
        <v>37274000</v>
      </c>
      <c r="M4" s="19">
        <v>13452</v>
      </c>
      <c r="N4" s="16" t="s">
        <v>21</v>
      </c>
    </row>
    <row x14ac:dyDescent="0.25" r="5" customHeight="1" ht="15.75">
      <c r="A5" s="13" t="s">
        <v>22</v>
      </c>
      <c r="B5" s="13" t="s">
        <v>23</v>
      </c>
      <c r="C5" s="18">
        <v>110.69</v>
      </c>
      <c r="D5" s="19">
        <v>28514000</v>
      </c>
      <c r="E5" s="13" t="s">
        <v>24</v>
      </c>
      <c r="F5" s="19">
        <v>16753235</v>
      </c>
      <c r="G5" s="19">
        <v>1484</v>
      </c>
      <c r="H5" s="16" t="s">
        <v>25</v>
      </c>
      <c r="I5" s="19">
        <v>32226000</v>
      </c>
      <c r="J5" s="19">
        <v>2344</v>
      </c>
      <c r="K5" s="16" t="s">
        <v>26</v>
      </c>
      <c r="L5" s="19">
        <v>29000000</v>
      </c>
      <c r="M5" s="19">
        <v>3483</v>
      </c>
      <c r="N5" s="16" t="s">
        <v>27</v>
      </c>
    </row>
    <row x14ac:dyDescent="0.25" r="6" customHeight="1" ht="15.75">
      <c r="A6" s="13" t="s">
        <v>28</v>
      </c>
      <c r="B6" s="13" t="s">
        <v>29</v>
      </c>
      <c r="C6" s="19">
        <v>44</v>
      </c>
      <c r="D6" s="19">
        <v>25582000</v>
      </c>
      <c r="E6" s="13" t="s">
        <v>30</v>
      </c>
      <c r="F6" s="19">
        <v>24870895</v>
      </c>
      <c r="G6" s="19">
        <v>6341</v>
      </c>
      <c r="H6" s="16" t="s">
        <v>31</v>
      </c>
      <c r="I6" s="19">
        <v>24073000</v>
      </c>
      <c r="J6" s="19">
        <v>4333</v>
      </c>
      <c r="K6" s="16" t="s">
        <v>32</v>
      </c>
      <c r="L6" s="17" t="s">
        <v>33</v>
      </c>
      <c r="M6" s="17" t="s">
        <v>33</v>
      </c>
      <c r="N6" s="17" t="s">
        <v>33</v>
      </c>
    </row>
    <row x14ac:dyDescent="0.25" r="7" customHeight="1" ht="15.75">
      <c r="A7" s="13" t="s">
        <v>34</v>
      </c>
      <c r="B7" s="13" t="s">
        <v>35</v>
      </c>
      <c r="C7" s="18">
        <v>18.62</v>
      </c>
      <c r="D7" s="19">
        <v>21650000</v>
      </c>
      <c r="E7" s="13" t="s">
        <v>30</v>
      </c>
      <c r="F7" s="19">
        <v>12252023</v>
      </c>
      <c r="G7" s="19">
        <v>1521</v>
      </c>
      <c r="H7" s="16" t="s">
        <v>36</v>
      </c>
      <c r="I7" s="19">
        <v>23086000</v>
      </c>
      <c r="J7" s="19">
        <v>3649</v>
      </c>
      <c r="K7" s="16" t="s">
        <v>37</v>
      </c>
      <c r="L7" s="19">
        <v>21734682</v>
      </c>
      <c r="M7" s="19">
        <v>7947</v>
      </c>
      <c r="N7" s="16" t="s">
        <v>38</v>
      </c>
    </row>
    <row x14ac:dyDescent="0.25" r="8" customHeight="1" ht="15.75">
      <c r="A8" s="13" t="s">
        <v>39</v>
      </c>
      <c r="B8" s="13" t="s">
        <v>40</v>
      </c>
      <c r="C8" s="18">
        <v>23.66</v>
      </c>
      <c r="D8" s="19">
        <v>21581000</v>
      </c>
      <c r="E8" s="13" t="s">
        <v>41</v>
      </c>
      <c r="F8" s="19">
        <v>9209944</v>
      </c>
      <c r="G8" s="19">
        <v>1485</v>
      </c>
      <c r="H8" s="16" t="s">
        <v>42</v>
      </c>
      <c r="I8" s="19">
        <v>21804000</v>
      </c>
      <c r="J8" s="19">
        <v>2530</v>
      </c>
      <c r="K8" s="19">
        <v>8618</v>
      </c>
      <c r="L8" s="19">
        <v>21804515</v>
      </c>
      <c r="M8" s="19">
        <v>7866</v>
      </c>
      <c r="N8" s="16" t="s">
        <v>43</v>
      </c>
    </row>
    <row x14ac:dyDescent="0.25" r="9" customHeight="1" ht="15.75">
      <c r="A9" s="13" t="s">
        <v>44</v>
      </c>
      <c r="B9" s="13" t="s">
        <v>23</v>
      </c>
      <c r="C9" s="19">
        <v>43</v>
      </c>
      <c r="D9" s="19">
        <v>19980000</v>
      </c>
      <c r="E9" s="13" t="s">
        <v>24</v>
      </c>
      <c r="F9" s="19">
        <v>12478447</v>
      </c>
      <c r="G9" s="19">
        <v>603</v>
      </c>
      <c r="H9" s="16" t="s">
        <v>45</v>
      </c>
      <c r="I9" s="19">
        <v>24973000</v>
      </c>
      <c r="J9" s="19">
        <v>976</v>
      </c>
      <c r="K9" s="16" t="s">
        <v>46</v>
      </c>
      <c r="L9" s="19">
        <v>24400000</v>
      </c>
      <c r="M9" s="19">
        <v>4355</v>
      </c>
      <c r="N9" s="16" t="s">
        <v>47</v>
      </c>
    </row>
    <row x14ac:dyDescent="0.25" r="10" customHeight="1" ht="15.75">
      <c r="A10" s="13" t="s">
        <v>48</v>
      </c>
      <c r="B10" s="13" t="s">
        <v>29</v>
      </c>
      <c r="C10" s="19">
        <v>80</v>
      </c>
      <c r="D10" s="19">
        <v>19618000</v>
      </c>
      <c r="E10" s="13" t="s">
        <v>30</v>
      </c>
      <c r="F10" s="19">
        <v>21893095</v>
      </c>
      <c r="G10" s="19">
        <v>16411</v>
      </c>
      <c r="H10" s="16" t="s">
        <v>49</v>
      </c>
      <c r="I10" s="19">
        <v>18522000</v>
      </c>
      <c r="J10" s="19">
        <v>4284</v>
      </c>
      <c r="K10" s="19">
        <v>4324</v>
      </c>
      <c r="L10" s="17" t="s">
        <v>33</v>
      </c>
      <c r="M10" s="17" t="s">
        <v>33</v>
      </c>
      <c r="N10" s="17" t="s">
        <v>33</v>
      </c>
    </row>
    <row x14ac:dyDescent="0.25" r="11" customHeight="1" ht="15.75">
      <c r="A11" s="13" t="s">
        <v>50</v>
      </c>
      <c r="B11" s="13" t="s">
        <v>51</v>
      </c>
      <c r="C11" s="19">
        <v>75</v>
      </c>
      <c r="D11" s="19">
        <v>19578000</v>
      </c>
      <c r="E11" s="13" t="s">
        <v>52</v>
      </c>
      <c r="F11" s="19">
        <v>10295407</v>
      </c>
      <c r="G11" s="19">
        <v>338</v>
      </c>
      <c r="H11" s="16" t="s">
        <v>53</v>
      </c>
      <c r="I11" s="19">
        <v>18627000</v>
      </c>
      <c r="J11" s="19">
        <v>619</v>
      </c>
      <c r="K11" s="19">
        <v>30092</v>
      </c>
      <c r="L11" s="16" t="s">
        <v>54</v>
      </c>
      <c r="M11" s="17" t="s">
        <v>33</v>
      </c>
      <c r="N11" s="17" t="s">
        <v>33</v>
      </c>
    </row>
    <row x14ac:dyDescent="0.25" r="12" customHeight="1" ht="15.75">
      <c r="A12" s="13" t="s">
        <v>55</v>
      </c>
      <c r="B12" s="13" t="s">
        <v>17</v>
      </c>
      <c r="C12" s="19">
        <v>16</v>
      </c>
      <c r="D12" s="19">
        <v>19281000</v>
      </c>
      <c r="E12" s="13" t="s">
        <v>56</v>
      </c>
      <c r="F12" s="19">
        <v>2725006</v>
      </c>
      <c r="G12" s="19">
        <v>225</v>
      </c>
      <c r="H12" s="16" t="s">
        <v>57</v>
      </c>
      <c r="I12" s="19">
        <v>15126000</v>
      </c>
      <c r="J12" s="19">
        <v>3020</v>
      </c>
      <c r="K12" s="16" t="s">
        <v>58</v>
      </c>
      <c r="L12" s="19">
        <v>19303000</v>
      </c>
      <c r="M12" s="19">
        <v>13228</v>
      </c>
      <c r="N12" s="16" t="s">
        <v>59</v>
      </c>
    </row>
    <row x14ac:dyDescent="0.25" r="13" customHeight="1" ht="15.75">
      <c r="A13" s="13" t="s">
        <v>60</v>
      </c>
      <c r="B13" s="13" t="s">
        <v>61</v>
      </c>
      <c r="C13" s="18">
        <v>44.28</v>
      </c>
      <c r="D13" s="19">
        <v>15400000</v>
      </c>
      <c r="E13" s="13" t="s">
        <v>62</v>
      </c>
      <c r="F13" s="19">
        <v>20382881</v>
      </c>
      <c r="G13" s="19">
        <v>3530</v>
      </c>
      <c r="H13" s="16" t="s">
        <v>63</v>
      </c>
      <c r="I13" s="19">
        <v>15738000</v>
      </c>
      <c r="J13" s="19">
        <v>1124</v>
      </c>
      <c r="K13" s="19">
        <v>14002</v>
      </c>
      <c r="L13" s="19">
        <v>20382000</v>
      </c>
      <c r="M13" s="19">
        <v>3780</v>
      </c>
      <c r="N13" s="16" t="s">
        <v>64</v>
      </c>
    </row>
    <row x14ac:dyDescent="0.25" r="14" customHeight="1" ht="15.75">
      <c r="A14" s="13" t="s">
        <v>65</v>
      </c>
      <c r="B14" s="13" t="s">
        <v>66</v>
      </c>
      <c r="C14" s="19">
        <v>10</v>
      </c>
      <c r="D14" s="19">
        <v>14967000</v>
      </c>
      <c r="E14" s="13" t="s">
        <v>67</v>
      </c>
      <c r="F14" s="19">
        <v>3054300</v>
      </c>
      <c r="G14" s="19">
        <v>203</v>
      </c>
      <c r="H14" s="16" t="s">
        <v>68</v>
      </c>
      <c r="I14" s="19">
        <v>16710000</v>
      </c>
      <c r="J14" s="19">
        <v>3437</v>
      </c>
      <c r="K14" s="19">
        <v>4862</v>
      </c>
      <c r="L14" s="16" t="s">
        <v>69</v>
      </c>
      <c r="M14" s="17" t="s">
        <v>33</v>
      </c>
      <c r="N14" s="17" t="s">
        <v>33</v>
      </c>
    </row>
    <row x14ac:dyDescent="0.25" r="15" customHeight="1" ht="15.75">
      <c r="A15" s="13" t="s">
        <v>70</v>
      </c>
      <c r="B15" s="13" t="s">
        <v>29</v>
      </c>
      <c r="C15" s="19">
        <v>50</v>
      </c>
      <c r="D15" s="19">
        <v>14838000</v>
      </c>
      <c r="E15" s="13" t="s">
        <v>30</v>
      </c>
      <c r="F15" s="19">
        <v>32054159</v>
      </c>
      <c r="G15" s="19">
        <v>82403</v>
      </c>
      <c r="H15" s="16" t="s">
        <v>71</v>
      </c>
      <c r="I15" s="19">
        <v>12135000</v>
      </c>
      <c r="J15" s="19">
        <v>1580</v>
      </c>
      <c r="K15" s="19">
        <v>7680</v>
      </c>
      <c r="L15" s="17" t="s">
        <v>33</v>
      </c>
      <c r="M15" s="17" t="s">
        <v>33</v>
      </c>
      <c r="N15" s="17" t="s">
        <v>33</v>
      </c>
    </row>
    <row x14ac:dyDescent="0.25" r="16" customHeight="1" ht="15.75">
      <c r="A16" s="13" t="s">
        <v>72</v>
      </c>
      <c r="B16" s="13" t="s">
        <v>73</v>
      </c>
      <c r="C16" s="19">
        <v>21</v>
      </c>
      <c r="D16" s="19">
        <v>14751000</v>
      </c>
      <c r="E16" s="13" t="s">
        <v>74</v>
      </c>
      <c r="F16" s="19">
        <v>15519267</v>
      </c>
      <c r="G16" s="19">
        <v>5196</v>
      </c>
      <c r="H16" s="16" t="s">
        <v>75</v>
      </c>
      <c r="I16" s="19">
        <v>14441000</v>
      </c>
      <c r="J16" s="19">
        <v>1471</v>
      </c>
      <c r="K16" s="19">
        <v>9817</v>
      </c>
      <c r="L16" s="17" t="s">
        <v>33</v>
      </c>
      <c r="M16" s="17" t="s">
        <v>33</v>
      </c>
      <c r="N16" s="17" t="s">
        <v>33</v>
      </c>
    </row>
    <row x14ac:dyDescent="0.25" r="17" customHeight="1" ht="15.75">
      <c r="A17" s="13" t="s">
        <v>76</v>
      </c>
      <c r="B17" s="13" t="s">
        <v>23</v>
      </c>
      <c r="C17" s="19">
        <v>68</v>
      </c>
      <c r="D17" s="19">
        <v>15333000</v>
      </c>
      <c r="E17" s="13" t="s">
        <v>24</v>
      </c>
      <c r="F17" s="19">
        <v>4496694</v>
      </c>
      <c r="G17" s="19">
        <v>206</v>
      </c>
      <c r="H17" s="16" t="s">
        <v>77</v>
      </c>
      <c r="I17" s="19">
        <v>21747000</v>
      </c>
      <c r="J17" s="19">
        <v>1352</v>
      </c>
      <c r="K17" s="19">
        <v>16085</v>
      </c>
      <c r="L17" s="19">
        <v>15333000</v>
      </c>
      <c r="M17" s="19">
        <v>1887</v>
      </c>
      <c r="N17" s="16" t="s">
        <v>78</v>
      </c>
    </row>
    <row x14ac:dyDescent="0.25" r="18" customHeight="1" ht="15.75">
      <c r="A18" s="13" t="s">
        <v>79</v>
      </c>
      <c r="B18" s="13" t="s">
        <v>80</v>
      </c>
      <c r="C18" s="19">
        <v>23</v>
      </c>
      <c r="D18" s="19">
        <v>13482000</v>
      </c>
      <c r="E18" s="13" t="s">
        <v>52</v>
      </c>
      <c r="F18" s="19">
        <v>1780148</v>
      </c>
      <c r="G18" s="19">
        <v>43</v>
      </c>
      <c r="H18" s="16" t="s">
        <v>81</v>
      </c>
      <c r="I18" s="19">
        <v>24922000</v>
      </c>
      <c r="J18" s="19">
        <v>1911</v>
      </c>
      <c r="K18" s="16" t="s">
        <v>82</v>
      </c>
      <c r="L18" s="19">
        <v>12877253</v>
      </c>
      <c r="M18" s="19">
        <v>620</v>
      </c>
      <c r="N18" s="16" t="s">
        <v>83</v>
      </c>
    </row>
    <row x14ac:dyDescent="0.25" r="19" customHeight="1" ht="15.75">
      <c r="A19" s="13" t="s">
        <v>84</v>
      </c>
      <c r="B19" s="13" t="s">
        <v>85</v>
      </c>
      <c r="C19" s="19">
        <v>27</v>
      </c>
      <c r="D19" s="19">
        <v>13463000</v>
      </c>
      <c r="E19" s="13" t="s">
        <v>62</v>
      </c>
      <c r="F19" s="17" t="s">
        <v>33</v>
      </c>
      <c r="G19" s="17" t="s">
        <v>33</v>
      </c>
      <c r="H19" s="17" t="s">
        <v>33</v>
      </c>
      <c r="I19" s="19">
        <v>16637000</v>
      </c>
      <c r="J19" s="19">
        <v>1966</v>
      </c>
      <c r="K19" s="19">
        <v>8462</v>
      </c>
      <c r="L19" s="19">
        <v>21000000</v>
      </c>
      <c r="M19" s="19">
        <v>1171</v>
      </c>
      <c r="N19" s="16" t="s">
        <v>86</v>
      </c>
    </row>
    <row x14ac:dyDescent="0.25" r="20" customHeight="1" ht="15.75">
      <c r="A20" s="13" t="s">
        <v>87</v>
      </c>
      <c r="B20" s="13" t="s">
        <v>35</v>
      </c>
      <c r="C20" s="18">
        <v>17.25</v>
      </c>
      <c r="D20" s="19">
        <v>13293000</v>
      </c>
      <c r="E20" s="13" t="s">
        <v>30</v>
      </c>
      <c r="F20" s="19">
        <v>6520000</v>
      </c>
      <c r="G20" s="19">
        <v>1221</v>
      </c>
      <c r="H20" s="16" t="s">
        <v>88</v>
      </c>
      <c r="I20" s="19">
        <v>12592000</v>
      </c>
      <c r="J20" s="19">
        <v>2020</v>
      </c>
      <c r="K20" s="19">
        <v>6234</v>
      </c>
      <c r="L20" s="19">
        <v>12644321</v>
      </c>
      <c r="M20" s="19">
        <v>5327</v>
      </c>
      <c r="N20" s="16" t="s">
        <v>89</v>
      </c>
    </row>
    <row x14ac:dyDescent="0.25" r="21" customHeight="1" ht="15.75">
      <c r="A21" s="13" t="s">
        <v>90</v>
      </c>
      <c r="B21" s="13" t="s">
        <v>29</v>
      </c>
      <c r="C21" s="18">
        <v>70.9</v>
      </c>
      <c r="D21" s="19">
        <v>13215000</v>
      </c>
      <c r="E21" s="13" t="s">
        <v>30</v>
      </c>
      <c r="F21" s="19">
        <v>13866009</v>
      </c>
      <c r="G21" s="19">
        <v>11920</v>
      </c>
      <c r="H21" s="16" t="s">
        <v>91</v>
      </c>
      <c r="I21" s="19">
        <v>10368000</v>
      </c>
      <c r="J21" s="19">
        <v>2813</v>
      </c>
      <c r="K21" s="19">
        <v>3686</v>
      </c>
      <c r="L21" s="17" t="s">
        <v>33</v>
      </c>
      <c r="M21" s="17" t="s">
        <v>33</v>
      </c>
      <c r="N21" s="17" t="s">
        <v>33</v>
      </c>
    </row>
    <row x14ac:dyDescent="0.25" r="22" customHeight="1" ht="15.75">
      <c r="A22" s="13" t="s">
        <v>92</v>
      </c>
      <c r="B22" s="13" t="s">
        <v>29</v>
      </c>
      <c r="C22" s="19">
        <v>47</v>
      </c>
      <c r="D22" s="19">
        <v>12638000</v>
      </c>
      <c r="E22" s="13" t="s">
        <v>93</v>
      </c>
      <c r="F22" s="19">
        <v>18676605</v>
      </c>
      <c r="G22" s="19">
        <v>7434</v>
      </c>
      <c r="H22" s="16" t="s">
        <v>94</v>
      </c>
      <c r="I22" s="19">
        <v>26940000</v>
      </c>
      <c r="J22" s="19">
        <v>4535</v>
      </c>
      <c r="K22" s="16" t="s">
        <v>95</v>
      </c>
      <c r="L22" s="17" t="s">
        <v>33</v>
      </c>
      <c r="M22" s="17" t="s">
        <v>33</v>
      </c>
      <c r="N22" s="17" t="s">
        <v>33</v>
      </c>
    </row>
    <row x14ac:dyDescent="0.25" r="23" customHeight="1" ht="15.75">
      <c r="A23" s="13" t="s">
        <v>96</v>
      </c>
      <c r="B23" s="13" t="s">
        <v>97</v>
      </c>
      <c r="C23" s="19">
        <v>10</v>
      </c>
      <c r="D23" s="19">
        <v>12458000</v>
      </c>
      <c r="E23" s="13" t="s">
        <v>98</v>
      </c>
      <c r="F23" s="19">
        <v>3990456</v>
      </c>
      <c r="G23" s="19">
        <v>1214</v>
      </c>
      <c r="H23" s="16" t="s">
        <v>99</v>
      </c>
      <c r="I23" s="19">
        <v>15204000</v>
      </c>
      <c r="J23" s="19">
        <v>6351</v>
      </c>
      <c r="K23" s="19">
        <v>2394</v>
      </c>
      <c r="L23" s="16" t="s">
        <v>100</v>
      </c>
      <c r="M23" s="19">
        <v>12559</v>
      </c>
      <c r="N23" s="19">
        <v>1058</v>
      </c>
    </row>
    <row x14ac:dyDescent="0.25" r="24" customHeight="1" ht="15.75">
      <c r="A24" s="13" t="s">
        <v>101</v>
      </c>
      <c r="B24" s="13" t="s">
        <v>102</v>
      </c>
      <c r="C24" s="19">
        <v>14</v>
      </c>
      <c r="D24" s="19">
        <v>12410000</v>
      </c>
      <c r="E24" s="13" t="s">
        <v>103</v>
      </c>
      <c r="F24" s="19">
        <v>13200000</v>
      </c>
      <c r="G24" s="19">
        <v>2511</v>
      </c>
      <c r="H24" s="16" t="s">
        <v>104</v>
      </c>
      <c r="I24" s="19">
        <v>17332000</v>
      </c>
      <c r="J24" s="19">
        <v>6154</v>
      </c>
      <c r="K24" s="19">
        <v>2816</v>
      </c>
      <c r="L24" s="16" t="s">
        <v>105</v>
      </c>
      <c r="M24" s="17" t="s">
        <v>33</v>
      </c>
      <c r="N24" s="17" t="s">
        <v>33</v>
      </c>
    </row>
    <row x14ac:dyDescent="0.25" r="25" customHeight="1" ht="15.75">
      <c r="A25" s="13" t="s">
        <v>106</v>
      </c>
      <c r="B25" s="13" t="s">
        <v>29</v>
      </c>
      <c r="C25" s="18">
        <v>27.65</v>
      </c>
      <c r="D25" s="19">
        <v>11908000</v>
      </c>
      <c r="E25" s="13" t="s">
        <v>93</v>
      </c>
      <c r="F25" s="19">
        <v>17494398</v>
      </c>
      <c r="G25" s="19">
        <v>2050</v>
      </c>
      <c r="H25" s="16" t="s">
        <v>107</v>
      </c>
      <c r="I25" s="19">
        <v>17619000</v>
      </c>
      <c r="J25" s="19">
        <v>1803</v>
      </c>
      <c r="K25" s="19">
        <v>9772</v>
      </c>
      <c r="L25" s="17" t="s">
        <v>33</v>
      </c>
      <c r="M25" s="17" t="s">
        <v>33</v>
      </c>
      <c r="N25" s="17" t="s">
        <v>33</v>
      </c>
    </row>
    <row x14ac:dyDescent="0.25" r="26" customHeight="1" ht="15.75">
      <c r="A26" s="13" t="s">
        <v>108</v>
      </c>
      <c r="B26" s="13" t="s">
        <v>61</v>
      </c>
      <c r="C26" s="18">
        <v>95.94</v>
      </c>
      <c r="D26" s="19">
        <v>11738000</v>
      </c>
      <c r="E26" s="13" t="s">
        <v>62</v>
      </c>
      <c r="F26" s="19">
        <v>13004135</v>
      </c>
      <c r="G26" s="19">
        <v>1772</v>
      </c>
      <c r="H26" s="16" t="s">
        <v>109</v>
      </c>
      <c r="I26" s="19">
        <v>12306000</v>
      </c>
      <c r="J26" s="19">
        <v>945</v>
      </c>
      <c r="K26" s="19">
        <v>13022</v>
      </c>
      <c r="L26" s="17" t="s">
        <v>33</v>
      </c>
      <c r="M26" s="17" t="s">
        <v>33</v>
      </c>
      <c r="N26" s="17" t="s">
        <v>33</v>
      </c>
    </row>
    <row x14ac:dyDescent="0.25" r="27" customHeight="1" ht="15.75">
      <c r="A27" s="13" t="s">
        <v>110</v>
      </c>
      <c r="B27" s="13" t="s">
        <v>23</v>
      </c>
      <c r="C27" s="18">
        <v>44.28</v>
      </c>
      <c r="D27" s="19">
        <v>11440000</v>
      </c>
      <c r="E27" s="13" t="s">
        <v>24</v>
      </c>
      <c r="F27" s="19">
        <v>8443675</v>
      </c>
      <c r="G27" s="19">
        <v>709</v>
      </c>
      <c r="H27" s="16" t="s">
        <v>111</v>
      </c>
      <c r="I27" s="19">
        <v>15386000</v>
      </c>
      <c r="J27" s="19">
        <v>1401</v>
      </c>
      <c r="K27" s="19">
        <v>10982</v>
      </c>
      <c r="L27" s="17" t="s">
        <v>33</v>
      </c>
      <c r="M27" s="17" t="s">
        <v>33</v>
      </c>
      <c r="N27" s="17" t="s">
        <v>33</v>
      </c>
    </row>
    <row x14ac:dyDescent="0.25" r="28" customHeight="1" ht="15.75">
      <c r="A28" s="13" t="s">
        <v>112</v>
      </c>
      <c r="B28" s="13" t="s">
        <v>113</v>
      </c>
      <c r="C28" s="18">
        <v>15.9</v>
      </c>
      <c r="D28" s="19">
        <v>10901000</v>
      </c>
      <c r="E28" s="13" t="s">
        <v>114</v>
      </c>
      <c r="F28" s="19">
        <v>2148271</v>
      </c>
      <c r="G28" s="19">
        <v>105</v>
      </c>
      <c r="H28" s="16" t="s">
        <v>115</v>
      </c>
      <c r="I28" s="19">
        <v>11060000</v>
      </c>
      <c r="J28" s="19">
        <v>2853</v>
      </c>
      <c r="K28" s="19">
        <v>3877</v>
      </c>
      <c r="L28" s="19">
        <v>12244807</v>
      </c>
      <c r="M28" s="19">
        <v>18941</v>
      </c>
      <c r="N28" s="19">
        <v>646</v>
      </c>
    </row>
    <row x14ac:dyDescent="0.25" r="29" customHeight="1" ht="15.75">
      <c r="A29" s="13" t="s">
        <v>116</v>
      </c>
      <c r="B29" s="13" t="s">
        <v>117</v>
      </c>
      <c r="C29" s="18">
        <v>14.23</v>
      </c>
      <c r="D29" s="19">
        <v>10574000</v>
      </c>
      <c r="E29" s="13" t="s">
        <v>118</v>
      </c>
      <c r="F29" s="19">
        <v>7963000</v>
      </c>
      <c r="G29" s="19">
        <v>1587</v>
      </c>
      <c r="H29" s="16" t="s">
        <v>119</v>
      </c>
      <c r="I29" s="19">
        <v>10085000</v>
      </c>
      <c r="J29" s="19">
        <v>562</v>
      </c>
      <c r="K29" s="19">
        <v>17945</v>
      </c>
      <c r="L29" s="19">
        <v>12545272</v>
      </c>
      <c r="M29" s="19">
        <v>5934</v>
      </c>
      <c r="N29" s="16" t="s">
        <v>120</v>
      </c>
    </row>
    <row x14ac:dyDescent="0.25" r="30" customHeight="1" ht="15.75">
      <c r="A30" s="13" t="s">
        <v>121</v>
      </c>
      <c r="B30" s="13" t="s">
        <v>122</v>
      </c>
      <c r="C30" s="18">
        <v>45.6</v>
      </c>
      <c r="D30" s="19">
        <v>10517000</v>
      </c>
      <c r="E30" s="13" t="s">
        <v>123</v>
      </c>
      <c r="F30" s="19">
        <v>10154134</v>
      </c>
      <c r="G30" s="19">
        <v>664</v>
      </c>
      <c r="H30" s="16" t="s">
        <v>124</v>
      </c>
      <c r="I30" s="19">
        <v>33756000</v>
      </c>
      <c r="J30" s="19">
        <v>3546</v>
      </c>
      <c r="K30" s="16" t="s">
        <v>125</v>
      </c>
      <c r="L30" s="19">
        <v>33430285</v>
      </c>
      <c r="M30" s="19">
        <v>7063</v>
      </c>
      <c r="N30" s="16" t="s">
        <v>126</v>
      </c>
    </row>
    <row x14ac:dyDescent="0.25" r="31" customHeight="1" ht="15.75">
      <c r="A31" s="13" t="s">
        <v>127</v>
      </c>
      <c r="B31" s="13" t="s">
        <v>23</v>
      </c>
      <c r="C31" s="19">
        <v>32</v>
      </c>
      <c r="D31" s="19">
        <v>10456000</v>
      </c>
      <c r="E31" s="13" t="s">
        <v>24</v>
      </c>
      <c r="F31" s="19">
        <v>6727000</v>
      </c>
      <c r="G31" s="19">
        <v>426</v>
      </c>
      <c r="H31" s="16" t="s">
        <v>128</v>
      </c>
      <c r="I31" s="19">
        <v>12395000</v>
      </c>
      <c r="J31" s="19">
        <v>1085</v>
      </c>
      <c r="K31" s="19">
        <v>11424</v>
      </c>
      <c r="L31" s="19">
        <v>11564000</v>
      </c>
      <c r="M31" s="19">
        <v>2280</v>
      </c>
      <c r="N31" s="16" t="s">
        <v>129</v>
      </c>
    </row>
    <row x14ac:dyDescent="0.25" r="32" customHeight="1" ht="15.75">
      <c r="A32" s="13" t="s">
        <v>130</v>
      </c>
      <c r="B32" s="13" t="s">
        <v>131</v>
      </c>
      <c r="C32" s="18">
        <v>28.6</v>
      </c>
      <c r="D32" s="19">
        <v>10391000</v>
      </c>
      <c r="E32" s="13" t="s">
        <v>74</v>
      </c>
      <c r="F32" s="19">
        <v>8894000</v>
      </c>
      <c r="G32" s="19">
        <v>2672</v>
      </c>
      <c r="H32" s="16" t="s">
        <v>132</v>
      </c>
      <c r="I32" s="19">
        <v>10320000</v>
      </c>
      <c r="J32" s="19">
        <v>891</v>
      </c>
      <c r="K32" s="19">
        <v>11582</v>
      </c>
      <c r="L32" s="19">
        <v>9569468</v>
      </c>
      <c r="M32" s="19">
        <v>2819</v>
      </c>
      <c r="N32" s="16" t="s">
        <v>133</v>
      </c>
    </row>
    <row x14ac:dyDescent="0.25" r="33" customHeight="1" ht="15.75">
      <c r="A33" s="13" t="s">
        <v>134</v>
      </c>
      <c r="B33" s="13" t="s">
        <v>135</v>
      </c>
      <c r="C33" s="18">
        <v>25.5</v>
      </c>
      <c r="D33" s="19">
        <v>10156000</v>
      </c>
      <c r="E33" s="13" t="s">
        <v>136</v>
      </c>
      <c r="F33" s="19">
        <v>8305218</v>
      </c>
      <c r="G33" s="19">
        <v>1569</v>
      </c>
      <c r="H33" s="16" t="s">
        <v>137</v>
      </c>
      <c r="I33" s="19">
        <v>18007000</v>
      </c>
      <c r="J33" s="19">
        <v>3199</v>
      </c>
      <c r="K33" s="19">
        <v>5629</v>
      </c>
      <c r="L33" s="19">
        <v>16255900</v>
      </c>
      <c r="M33" s="19">
        <v>7762</v>
      </c>
      <c r="N33" s="16" t="s">
        <v>138</v>
      </c>
    </row>
    <row x14ac:dyDescent="0.25" r="34" customHeight="1" ht="15.75">
      <c r="A34" s="13" t="s">
        <v>139</v>
      </c>
      <c r="B34" s="13" t="s">
        <v>140</v>
      </c>
      <c r="C34" s="18">
        <v>23.7</v>
      </c>
      <c r="D34" s="19">
        <v>9963000</v>
      </c>
      <c r="E34" s="13" t="s">
        <v>141</v>
      </c>
      <c r="F34" s="19">
        <v>10013781</v>
      </c>
      <c r="G34" s="19">
        <v>605</v>
      </c>
      <c r="H34" s="16" t="s">
        <v>142</v>
      </c>
      <c r="I34" s="19">
        <v>23016000</v>
      </c>
      <c r="J34" s="19">
        <v>2769</v>
      </c>
      <c r="K34" s="19">
        <v>8312</v>
      </c>
      <c r="L34" s="19">
        <v>25514000</v>
      </c>
      <c r="M34" s="19">
        <v>11704</v>
      </c>
      <c r="N34" s="16" t="s">
        <v>143</v>
      </c>
    </row>
    <row x14ac:dyDescent="0.25" r="35" customHeight="1" ht="15.75">
      <c r="A35" s="13" t="s">
        <v>144</v>
      </c>
      <c r="B35" s="13" t="s">
        <v>17</v>
      </c>
      <c r="C35" s="19">
        <v>13</v>
      </c>
      <c r="D35" s="19">
        <v>9507000</v>
      </c>
      <c r="E35" s="13" t="s">
        <v>56</v>
      </c>
      <c r="F35" s="19">
        <v>2320361</v>
      </c>
      <c r="G35" s="19">
        <v>326</v>
      </c>
      <c r="H35" s="16" t="s">
        <v>145</v>
      </c>
      <c r="I35" s="19">
        <v>9197000</v>
      </c>
      <c r="J35" s="19">
        <v>3704</v>
      </c>
      <c r="K35" s="19">
        <v>2483</v>
      </c>
      <c r="L35" s="19">
        <v>9363000</v>
      </c>
      <c r="M35" s="19">
        <v>7271</v>
      </c>
      <c r="N35" s="16" t="s">
        <v>146</v>
      </c>
    </row>
    <row x14ac:dyDescent="0.25" r="36" customHeight="1" ht="15.75">
      <c r="A36" s="13" t="s">
        <v>147</v>
      </c>
      <c r="B36" s="13" t="s">
        <v>23</v>
      </c>
      <c r="C36" s="18">
        <v>49.4</v>
      </c>
      <c r="D36" s="19">
        <v>9482000</v>
      </c>
      <c r="E36" s="13" t="s">
        <v>24</v>
      </c>
      <c r="F36" s="19">
        <v>6993262</v>
      </c>
      <c r="G36" s="19">
        <v>650</v>
      </c>
      <c r="H36" s="16" t="s">
        <v>148</v>
      </c>
      <c r="I36" s="19">
        <v>10494000</v>
      </c>
      <c r="J36" s="19">
        <v>1404</v>
      </c>
      <c r="K36" s="19">
        <v>7474</v>
      </c>
      <c r="L36" s="17" t="s">
        <v>33</v>
      </c>
      <c r="M36" s="17" t="s">
        <v>33</v>
      </c>
      <c r="N36" s="17" t="s">
        <v>33</v>
      </c>
    </row>
    <row x14ac:dyDescent="0.25" r="37" customHeight="1" ht="15.75">
      <c r="A37" s="13" t="s">
        <v>149</v>
      </c>
      <c r="B37" s="13" t="s">
        <v>150</v>
      </c>
      <c r="C37" s="19">
        <v>13</v>
      </c>
      <c r="D37" s="19">
        <v>9046000</v>
      </c>
      <c r="E37" s="13" t="s">
        <v>52</v>
      </c>
      <c r="F37" s="19">
        <v>8825001</v>
      </c>
      <c r="G37" s="19">
        <v>1572</v>
      </c>
      <c r="H37" s="16" t="s">
        <v>151</v>
      </c>
      <c r="I37" s="19">
        <v>11262000</v>
      </c>
      <c r="J37" s="19">
        <v>1738</v>
      </c>
      <c r="K37" s="19">
        <v>6480</v>
      </c>
      <c r="L37" s="16" t="s">
        <v>152</v>
      </c>
      <c r="M37" s="19">
        <v>8382</v>
      </c>
      <c r="N37" s="19">
        <v>1715</v>
      </c>
    </row>
    <row x14ac:dyDescent="0.25" r="38" customHeight="1" ht="15.75">
      <c r="A38" s="13" t="s">
        <v>153</v>
      </c>
      <c r="B38" s="13" t="s">
        <v>154</v>
      </c>
      <c r="C38" s="18">
        <v>31.61</v>
      </c>
      <c r="D38" s="19">
        <v>8896000</v>
      </c>
      <c r="E38" s="13" t="s">
        <v>52</v>
      </c>
      <c r="F38" s="19">
        <v>9033003</v>
      </c>
      <c r="G38" s="19">
        <v>751</v>
      </c>
      <c r="H38" s="16" t="s">
        <v>155</v>
      </c>
      <c r="I38" s="19">
        <v>14148000</v>
      </c>
      <c r="J38" s="19">
        <v>1704</v>
      </c>
      <c r="K38" s="19">
        <v>8303</v>
      </c>
      <c r="L38" s="17" t="s">
        <v>33</v>
      </c>
      <c r="M38" s="17" t="s">
        <v>33</v>
      </c>
      <c r="N38" s="17" t="s">
        <v>33</v>
      </c>
    </row>
    <row x14ac:dyDescent="0.25" r="39" customHeight="1" ht="15.75">
      <c r="A39" s="13" t="s">
        <v>156</v>
      </c>
      <c r="B39" s="13" t="s">
        <v>97</v>
      </c>
      <c r="C39" s="18">
        <v>12.5</v>
      </c>
      <c r="D39" s="19">
        <v>8864000</v>
      </c>
      <c r="E39" s="13" t="s">
        <v>98</v>
      </c>
      <c r="F39" s="19">
        <v>2746388</v>
      </c>
      <c r="G39" s="19">
        <v>589</v>
      </c>
      <c r="H39" s="16" t="s">
        <v>157</v>
      </c>
      <c r="I39" s="19">
        <v>9057000</v>
      </c>
      <c r="J39" s="19">
        <v>7006</v>
      </c>
      <c r="K39" s="19">
        <v>1293</v>
      </c>
      <c r="L39" s="16" t="s">
        <v>158</v>
      </c>
      <c r="M39" s="19">
        <v>18640</v>
      </c>
      <c r="N39" s="19">
        <v>516</v>
      </c>
    </row>
    <row x14ac:dyDescent="0.25" r="40" customHeight="1" ht="15.75">
      <c r="A40" s="13" t="s">
        <v>159</v>
      </c>
      <c r="B40" s="13" t="s">
        <v>29</v>
      </c>
      <c r="C40" s="19">
        <v>70</v>
      </c>
      <c r="D40" s="19">
        <v>8813000</v>
      </c>
      <c r="E40" s="13" t="s">
        <v>93</v>
      </c>
      <c r="F40" s="19">
        <v>20937757</v>
      </c>
      <c r="G40" s="19">
        <v>14378</v>
      </c>
      <c r="H40" s="16" t="s">
        <v>160</v>
      </c>
      <c r="I40" s="19">
        <v>20937757</v>
      </c>
      <c r="J40" s="19">
        <v>1935</v>
      </c>
      <c r="K40" s="19">
        <v>10821</v>
      </c>
      <c r="L40" s="17" t="s">
        <v>33</v>
      </c>
      <c r="M40" s="17" t="s">
        <v>33</v>
      </c>
      <c r="N40" s="17" t="s">
        <v>33</v>
      </c>
    </row>
    <row x14ac:dyDescent="0.25" r="41" customHeight="1" ht="15.75">
      <c r="A41" s="13" t="s">
        <v>161</v>
      </c>
      <c r="B41" s="13" t="s">
        <v>29</v>
      </c>
      <c r="C41" s="19">
        <v>53</v>
      </c>
      <c r="D41" s="19">
        <v>8245000</v>
      </c>
      <c r="E41" s="13" t="s">
        <v>93</v>
      </c>
      <c r="F41" s="19">
        <v>9314685</v>
      </c>
      <c r="G41" s="19">
        <v>6582</v>
      </c>
      <c r="H41" s="16" t="s">
        <v>162</v>
      </c>
      <c r="I41" s="19">
        <v>8422000</v>
      </c>
      <c r="J41" s="19">
        <v>1614</v>
      </c>
      <c r="K41" s="19">
        <v>5218</v>
      </c>
      <c r="L41" s="17" t="s">
        <v>33</v>
      </c>
      <c r="M41" s="17" t="s">
        <v>33</v>
      </c>
      <c r="N41" s="17" t="s">
        <v>33</v>
      </c>
    </row>
    <row x14ac:dyDescent="0.25" r="42" customHeight="1" ht="15.75">
      <c r="A42" s="13" t="s">
        <v>163</v>
      </c>
      <c r="B42" s="13" t="s">
        <v>29</v>
      </c>
      <c r="C42" s="19">
        <v>62</v>
      </c>
      <c r="D42" s="19">
        <v>8176000</v>
      </c>
      <c r="E42" s="13" t="s">
        <v>93</v>
      </c>
      <c r="F42" s="19">
        <v>12447718</v>
      </c>
      <c r="G42" s="19">
        <v>8494</v>
      </c>
      <c r="H42" s="16" t="s">
        <v>164</v>
      </c>
      <c r="I42" s="19">
        <v>12447718</v>
      </c>
      <c r="J42" s="19">
        <v>1722</v>
      </c>
      <c r="K42" s="19">
        <v>7229</v>
      </c>
      <c r="L42" s="17" t="s">
        <v>33</v>
      </c>
      <c r="M42" s="17" t="s">
        <v>33</v>
      </c>
      <c r="N42" s="17" t="s">
        <v>33</v>
      </c>
    </row>
    <row x14ac:dyDescent="0.25" r="43" customHeight="1" ht="15.75">
      <c r="A43" s="13" t="s">
        <v>165</v>
      </c>
      <c r="B43" s="13" t="s">
        <v>166</v>
      </c>
      <c r="C43" s="19">
        <v>33</v>
      </c>
      <c r="D43" s="19">
        <v>8145000</v>
      </c>
      <c r="E43" s="13" t="s">
        <v>30</v>
      </c>
      <c r="F43" s="19">
        <v>7431000</v>
      </c>
      <c r="G43" s="19">
        <v>2061</v>
      </c>
      <c r="H43" s="16" t="s">
        <v>167</v>
      </c>
      <c r="I43" s="19">
        <v>15136000</v>
      </c>
      <c r="J43" s="19">
        <v>2165</v>
      </c>
      <c r="K43" s="19">
        <v>6991</v>
      </c>
      <c r="L43" s="17" t="s">
        <v>33</v>
      </c>
      <c r="M43" s="17" t="s">
        <v>33</v>
      </c>
      <c r="N43" s="17" t="s">
        <v>33</v>
      </c>
    </row>
    <row x14ac:dyDescent="0.25" r="44" customHeight="1" ht="15.75">
      <c r="A44" s="13" t="s">
        <v>168</v>
      </c>
      <c r="B44" s="13" t="s">
        <v>23</v>
      </c>
      <c r="C44" s="19">
        <v>45</v>
      </c>
      <c r="D44" s="19">
        <v>7681000</v>
      </c>
      <c r="E44" s="13" t="s">
        <v>24</v>
      </c>
      <c r="F44" s="19">
        <v>5570585</v>
      </c>
      <c r="G44" s="19">
        <v>464</v>
      </c>
      <c r="H44" s="16" t="s">
        <v>169</v>
      </c>
      <c r="I44" s="19">
        <v>8009000</v>
      </c>
      <c r="J44" s="19">
        <v>404</v>
      </c>
      <c r="K44" s="19">
        <v>19824</v>
      </c>
      <c r="L44" s="16" t="s">
        <v>170</v>
      </c>
      <c r="M44" s="17" t="s">
        <v>33</v>
      </c>
      <c r="N44" s="17" t="s">
        <v>33</v>
      </c>
    </row>
    <row x14ac:dyDescent="0.25" r="45" customHeight="1" ht="15.75">
      <c r="A45" s="13" t="s">
        <v>171</v>
      </c>
      <c r="B45" s="13" t="s">
        <v>172</v>
      </c>
      <c r="C45" s="18">
        <v>24.6</v>
      </c>
      <c r="D45" s="19">
        <v>7564000</v>
      </c>
      <c r="E45" s="13" t="s">
        <v>98</v>
      </c>
      <c r="F45" s="19">
        <v>1768000</v>
      </c>
      <c r="G45" s="19">
        <v>243</v>
      </c>
      <c r="H45" s="16" t="s">
        <v>173</v>
      </c>
      <c r="I45" s="19">
        <v>8911000</v>
      </c>
      <c r="J45" s="19">
        <v>2163</v>
      </c>
      <c r="K45" s="19">
        <v>4120</v>
      </c>
      <c r="L45" s="19">
        <v>7200000</v>
      </c>
      <c r="M45" s="19">
        <v>2793</v>
      </c>
      <c r="N45" s="16" t="s">
        <v>174</v>
      </c>
    </row>
    <row x14ac:dyDescent="0.25" r="46" customHeight="1" ht="15.75">
      <c r="A46" s="13" t="s">
        <v>175</v>
      </c>
      <c r="B46" s="13" t="s">
        <v>29</v>
      </c>
      <c r="C46" s="18">
        <v>77.25</v>
      </c>
      <c r="D46" s="19">
        <v>7444000</v>
      </c>
      <c r="E46" s="13" t="s">
        <v>93</v>
      </c>
      <c r="F46" s="19">
        <v>12183280</v>
      </c>
      <c r="G46" s="19">
        <v>10135</v>
      </c>
      <c r="H46" s="16" t="s">
        <v>176</v>
      </c>
      <c r="I46" s="19">
        <v>12328000</v>
      </c>
      <c r="J46" s="19">
        <v>1826</v>
      </c>
      <c r="K46" s="19">
        <v>6751</v>
      </c>
      <c r="L46" s="17" t="s">
        <v>33</v>
      </c>
      <c r="M46" s="17" t="s">
        <v>33</v>
      </c>
      <c r="N46" s="17" t="s">
        <v>33</v>
      </c>
    </row>
    <row x14ac:dyDescent="0.25" r="47" customHeight="1" ht="15.75">
      <c r="A47" s="13" t="s">
        <v>177</v>
      </c>
      <c r="B47" s="13" t="s">
        <v>29</v>
      </c>
      <c r="C47" s="18">
        <v>23.13</v>
      </c>
      <c r="D47" s="19">
        <v>7429000</v>
      </c>
      <c r="E47" s="13" t="s">
        <v>178</v>
      </c>
      <c r="F47" s="19">
        <v>7298600</v>
      </c>
      <c r="G47" s="19">
        <v>1104</v>
      </c>
      <c r="H47" s="16" t="s">
        <v>179</v>
      </c>
      <c r="I47" s="19">
        <v>7450000</v>
      </c>
      <c r="J47" s="19">
        <v>290</v>
      </c>
      <c r="K47" s="19">
        <v>25690</v>
      </c>
      <c r="L47" s="17" t="s">
        <v>33</v>
      </c>
      <c r="M47" s="17" t="s">
        <v>33</v>
      </c>
      <c r="N47" s="17" t="s">
        <v>33</v>
      </c>
    </row>
    <row x14ac:dyDescent="0.25" r="48" customHeight="1" ht="15.75">
      <c r="A48" s="13" t="s">
        <v>180</v>
      </c>
      <c r="B48" s="13" t="s">
        <v>29</v>
      </c>
      <c r="C48" s="18">
        <v>38.19</v>
      </c>
      <c r="D48" s="19">
        <v>7360000</v>
      </c>
      <c r="E48" s="13" t="s">
        <v>181</v>
      </c>
      <c r="F48" s="19">
        <v>10466625</v>
      </c>
      <c r="G48" s="19">
        <v>2465</v>
      </c>
      <c r="H48" s="16" t="s">
        <v>182</v>
      </c>
      <c r="I48" s="19">
        <v>10646000</v>
      </c>
      <c r="J48" s="19">
        <v>1759</v>
      </c>
      <c r="K48" s="19">
        <v>6052</v>
      </c>
      <c r="L48" s="17" t="s">
        <v>33</v>
      </c>
      <c r="M48" s="17" t="s">
        <v>33</v>
      </c>
      <c r="N48" s="17" t="s">
        <v>33</v>
      </c>
    </row>
    <row x14ac:dyDescent="0.25" r="49" customHeight="1" ht="15.75">
      <c r="A49" s="13" t="s">
        <v>183</v>
      </c>
      <c r="B49" s="13" t="s">
        <v>29</v>
      </c>
      <c r="C49" s="18">
        <v>46.165</v>
      </c>
      <c r="D49" s="19">
        <v>7236000</v>
      </c>
      <c r="E49" s="13" t="s">
        <v>93</v>
      </c>
      <c r="F49" s="19">
        <v>11936010</v>
      </c>
      <c r="G49" s="19">
        <v>16596</v>
      </c>
      <c r="H49" s="16" t="s">
        <v>184</v>
      </c>
      <c r="I49" s="19">
        <v>9523000</v>
      </c>
      <c r="J49" s="19">
        <v>1344</v>
      </c>
      <c r="K49" s="19">
        <v>7086</v>
      </c>
      <c r="L49" s="17" t="s">
        <v>33</v>
      </c>
      <c r="M49" s="17" t="s">
        <v>33</v>
      </c>
      <c r="N49" s="17" t="s">
        <v>33</v>
      </c>
    </row>
    <row x14ac:dyDescent="0.25" r="50" customHeight="1" ht="15.75">
      <c r="A50" s="13" t="s">
        <v>185</v>
      </c>
      <c r="B50" s="13" t="s">
        <v>29</v>
      </c>
      <c r="C50" s="19">
        <v>39</v>
      </c>
      <c r="D50" s="19">
        <v>7236000</v>
      </c>
      <c r="E50" s="13" t="s">
        <v>181</v>
      </c>
      <c r="F50" s="19">
        <v>9498863</v>
      </c>
      <c r="G50" s="19">
        <v>3848</v>
      </c>
      <c r="H50" s="16" t="s">
        <v>186</v>
      </c>
      <c r="I50" s="16" t="s">
        <v>187</v>
      </c>
      <c r="J50" s="17" t="s">
        <v>33</v>
      </c>
      <c r="K50" s="17" t="s">
        <v>33</v>
      </c>
      <c r="L50" s="17" t="s">
        <v>33</v>
      </c>
      <c r="M50" s="17" t="s">
        <v>33</v>
      </c>
      <c r="N50" s="17" t="s">
        <v>33</v>
      </c>
    </row>
    <row x14ac:dyDescent="0.25" r="51" customHeight="1" ht="15.75">
      <c r="A51" s="13" t="s">
        <v>188</v>
      </c>
      <c r="B51" s="13" t="s">
        <v>29</v>
      </c>
      <c r="C51" s="19">
        <v>60</v>
      </c>
      <c r="D51" s="19">
        <v>6921000</v>
      </c>
      <c r="E51" s="13" t="s">
        <v>93</v>
      </c>
      <c r="F51" s="19">
        <v>8294000</v>
      </c>
      <c r="G51" s="19">
        <v>12980</v>
      </c>
      <c r="H51" s="16" t="s">
        <v>189</v>
      </c>
      <c r="I51" s="19">
        <v>7964000</v>
      </c>
      <c r="J51" s="19">
        <v>1551</v>
      </c>
      <c r="K51" s="16" t="s">
        <v>190</v>
      </c>
      <c r="L51" s="17" t="s">
        <v>33</v>
      </c>
      <c r="M51" s="17" t="s">
        <v>33</v>
      </c>
      <c r="N51" s="17" t="s">
        <v>33</v>
      </c>
    </row>
    <row x14ac:dyDescent="0.25" r="52" customHeight="1" ht="15.75">
      <c r="A52" s="13" t="s">
        <v>191</v>
      </c>
      <c r="B52" s="13" t="s">
        <v>192</v>
      </c>
      <c r="C52" s="19">
        <v>42</v>
      </c>
      <c r="D52" s="19">
        <v>6812000</v>
      </c>
      <c r="E52" s="13" t="s">
        <v>193</v>
      </c>
      <c r="F52" s="19">
        <v>8126755</v>
      </c>
      <c r="G52" s="19">
        <v>5200</v>
      </c>
      <c r="H52" s="16" t="s">
        <v>194</v>
      </c>
      <c r="I52" s="19">
        <v>6183000</v>
      </c>
      <c r="J52" s="19">
        <v>694</v>
      </c>
      <c r="K52" s="19">
        <v>8909</v>
      </c>
      <c r="L52" s="17" t="s">
        <v>33</v>
      </c>
      <c r="M52" s="17" t="s">
        <v>33</v>
      </c>
      <c r="N52" s="17" t="s">
        <v>33</v>
      </c>
    </row>
    <row x14ac:dyDescent="0.25" r="53" customHeight="1" ht="15.75">
      <c r="A53" s="13" t="s">
        <v>195</v>
      </c>
      <c r="B53" s="13" t="s">
        <v>196</v>
      </c>
      <c r="C53" s="19">
        <v>27</v>
      </c>
      <c r="D53" s="19">
        <v>6680000</v>
      </c>
      <c r="E53" s="13" t="s">
        <v>197</v>
      </c>
      <c r="F53" s="19">
        <v>236453</v>
      </c>
      <c r="G53" s="19">
        <v>22</v>
      </c>
      <c r="H53" s="16" t="s">
        <v>198</v>
      </c>
      <c r="I53" s="19">
        <v>7171000</v>
      </c>
      <c r="J53" s="19">
        <v>1147</v>
      </c>
      <c r="K53" s="19">
        <v>6252</v>
      </c>
      <c r="L53" s="19">
        <v>7112808</v>
      </c>
      <c r="M53" s="19">
        <v>15403</v>
      </c>
      <c r="N53" s="16" t="s">
        <v>199</v>
      </c>
    </row>
    <row x14ac:dyDescent="0.25" r="54" customHeight="1" ht="18.75">
      <c r="A54" s="13" t="s">
        <v>200</v>
      </c>
      <c r="B54" s="13" t="s">
        <v>23</v>
      </c>
      <c r="C54" s="19">
        <v>40</v>
      </c>
      <c r="D54" s="19">
        <v>6564000</v>
      </c>
      <c r="E54" s="13" t="s">
        <v>24</v>
      </c>
      <c r="F54" s="19">
        <v>4466826</v>
      </c>
      <c r="G54" s="19">
        <v>327</v>
      </c>
      <c r="H54" s="16" t="s">
        <v>201</v>
      </c>
      <c r="I54" s="19">
        <v>6538000</v>
      </c>
      <c r="J54" s="19">
        <v>238</v>
      </c>
      <c r="K54" s="19">
        <v>27471</v>
      </c>
      <c r="L54" s="17" t="s">
        <v>33</v>
      </c>
      <c r="M54" s="17" t="s">
        <v>33</v>
      </c>
      <c r="N54" s="17" t="s">
        <v>33</v>
      </c>
    </row>
    <row x14ac:dyDescent="0.25" r="55" customHeight="1" ht="18.75">
      <c r="A55" s="13" t="s">
        <v>202</v>
      </c>
      <c r="B55" s="13" t="s">
        <v>203</v>
      </c>
      <c r="C55" s="19">
        <v>10</v>
      </c>
      <c r="D55" s="19">
        <v>6497000</v>
      </c>
      <c r="E55" s="13" t="s">
        <v>30</v>
      </c>
      <c r="F55" s="19">
        <v>3266126</v>
      </c>
      <c r="G55" s="19">
        <v>606</v>
      </c>
      <c r="H55" s="16" t="s">
        <v>204</v>
      </c>
      <c r="I55" s="19">
        <v>6211000</v>
      </c>
      <c r="J55" s="19">
        <v>1365</v>
      </c>
      <c r="K55" s="19">
        <v>4550</v>
      </c>
      <c r="L55" s="19">
        <v>6641649</v>
      </c>
      <c r="M55" s="17" t="s">
        <v>33</v>
      </c>
      <c r="N55" s="17" t="s">
        <v>33</v>
      </c>
    </row>
    <row x14ac:dyDescent="0.25" r="56" customHeight="1" ht="18.75">
      <c r="A56" s="13" t="s">
        <v>205</v>
      </c>
      <c r="B56" s="13" t="s">
        <v>29</v>
      </c>
      <c r="C56" s="19">
        <v>53</v>
      </c>
      <c r="D56" s="19">
        <v>6339000</v>
      </c>
      <c r="E56" s="13" t="s">
        <v>181</v>
      </c>
      <c r="F56" s="19">
        <v>12748262</v>
      </c>
      <c r="G56" s="19">
        <v>8488</v>
      </c>
      <c r="H56" s="16" t="s">
        <v>206</v>
      </c>
      <c r="I56" s="19">
        <v>6031000</v>
      </c>
      <c r="J56" s="19">
        <v>1386</v>
      </c>
      <c r="K56" s="19">
        <v>4351</v>
      </c>
      <c r="L56" s="17" t="s">
        <v>33</v>
      </c>
      <c r="M56" s="17" t="s">
        <v>33</v>
      </c>
      <c r="N56" s="17" t="s">
        <v>33</v>
      </c>
    </row>
    <row x14ac:dyDescent="0.25" r="57" customHeight="1" ht="18.75">
      <c r="A57" s="13" t="s">
        <v>207</v>
      </c>
      <c r="B57" s="13" t="s">
        <v>29</v>
      </c>
      <c r="C57" s="19">
        <v>58</v>
      </c>
      <c r="D57" s="19">
        <v>6115000</v>
      </c>
      <c r="E57" s="13" t="s">
        <v>93</v>
      </c>
      <c r="F57" s="19">
        <v>10635971</v>
      </c>
      <c r="G57" s="19">
        <v>53068</v>
      </c>
      <c r="H57" s="16" t="s">
        <v>208</v>
      </c>
      <c r="I57" s="19">
        <v>3830000</v>
      </c>
      <c r="J57" s="19">
        <v>671</v>
      </c>
      <c r="K57" s="19">
        <v>5708</v>
      </c>
      <c r="L57" s="17" t="s">
        <v>33</v>
      </c>
      <c r="M57" s="17" t="s">
        <v>33</v>
      </c>
      <c r="N57" s="17" t="s">
        <v>33</v>
      </c>
    </row>
    <row x14ac:dyDescent="0.25" r="58" customHeight="1" ht="18.75">
      <c r="A58" s="13" t="s">
        <v>209</v>
      </c>
      <c r="B58" s="13" t="s">
        <v>97</v>
      </c>
      <c r="C58" s="19">
        <v>11</v>
      </c>
      <c r="D58" s="19">
        <v>6115000</v>
      </c>
      <c r="E58" s="13" t="s">
        <v>98</v>
      </c>
      <c r="F58" s="19">
        <v>2325502</v>
      </c>
      <c r="G58" s="19">
        <v>1553</v>
      </c>
      <c r="H58" s="16" t="s">
        <v>210</v>
      </c>
      <c r="I58" s="19">
        <v>6500000</v>
      </c>
      <c r="J58" s="19">
        <v>4931</v>
      </c>
      <c r="K58" s="19">
        <v>1318</v>
      </c>
      <c r="L58" s="19">
        <v>6997384</v>
      </c>
      <c r="M58" s="19">
        <v>21395</v>
      </c>
      <c r="N58" s="16" t="s">
        <v>211</v>
      </c>
    </row>
    <row x14ac:dyDescent="0.25" r="59" customHeight="1" ht="18.75">
      <c r="A59" s="13" t="s">
        <v>212</v>
      </c>
      <c r="B59" s="13" t="s">
        <v>213</v>
      </c>
      <c r="C59" s="18">
        <v>7.97</v>
      </c>
      <c r="D59" s="19">
        <v>6082000</v>
      </c>
      <c r="E59" s="13" t="s">
        <v>98</v>
      </c>
      <c r="F59" s="19">
        <v>2731571</v>
      </c>
      <c r="G59" s="19">
        <v>630</v>
      </c>
      <c r="H59" s="16" t="s">
        <v>214</v>
      </c>
      <c r="I59" s="19">
        <v>6771000</v>
      </c>
      <c r="J59" s="19">
        <v>2344</v>
      </c>
      <c r="K59" s="19">
        <v>2889</v>
      </c>
      <c r="L59" s="19">
        <v>5928040</v>
      </c>
      <c r="M59" s="19">
        <v>5906</v>
      </c>
      <c r="N59" s="16" t="s">
        <v>215</v>
      </c>
    </row>
    <row x14ac:dyDescent="0.25" r="60" customHeight="1" ht="18.75">
      <c r="A60" s="13" t="s">
        <v>216</v>
      </c>
      <c r="B60" s="13" t="s">
        <v>97</v>
      </c>
      <c r="C60" s="18">
        <v>6.4</v>
      </c>
      <c r="D60" s="19">
        <v>6036000</v>
      </c>
      <c r="E60" s="13" t="s">
        <v>98</v>
      </c>
      <c r="F60" s="19">
        <v>470914</v>
      </c>
      <c r="G60" s="19">
        <v>93</v>
      </c>
      <c r="H60" s="16" t="s">
        <v>217</v>
      </c>
      <c r="I60" s="19">
        <v>6058000</v>
      </c>
      <c r="J60" s="19">
        <v>3313</v>
      </c>
      <c r="K60" s="19">
        <v>1829</v>
      </c>
      <c r="L60" s="19">
        <v>6158824</v>
      </c>
      <c r="M60" s="19">
        <v>15890</v>
      </c>
      <c r="N60" s="19">
        <v>388</v>
      </c>
    </row>
    <row x14ac:dyDescent="0.25" r="61" customHeight="1" ht="18.75">
      <c r="A61" s="13" t="s">
        <v>218</v>
      </c>
      <c r="B61" s="13" t="s">
        <v>218</v>
      </c>
      <c r="C61" s="19">
        <v>17</v>
      </c>
      <c r="D61" s="19">
        <v>5792000</v>
      </c>
      <c r="E61" s="13" t="s">
        <v>7</v>
      </c>
      <c r="F61" s="19">
        <v>5638700</v>
      </c>
      <c r="G61" s="19">
        <v>726</v>
      </c>
      <c r="H61" s="19">
        <v>7770</v>
      </c>
      <c r="I61" s="19">
        <v>5983000</v>
      </c>
      <c r="J61" s="19">
        <v>523</v>
      </c>
      <c r="K61" s="19">
        <v>11440</v>
      </c>
      <c r="L61" s="17" t="s">
        <v>33</v>
      </c>
      <c r="M61" s="17" t="s">
        <v>33</v>
      </c>
      <c r="N61" s="17" t="s">
        <v>33</v>
      </c>
    </row>
    <row x14ac:dyDescent="0.25" r="62" customHeight="1" ht="18.75">
      <c r="A62" s="13" t="s">
        <v>219</v>
      </c>
      <c r="B62" s="13" t="s">
        <v>97</v>
      </c>
      <c r="C62" s="19">
        <v>10</v>
      </c>
      <c r="D62" s="19">
        <v>5695000</v>
      </c>
      <c r="E62" s="13" t="s">
        <v>220</v>
      </c>
      <c r="F62" s="19">
        <v>1526006</v>
      </c>
      <c r="G62" s="19">
        <v>370</v>
      </c>
      <c r="H62" s="19">
        <v>4129</v>
      </c>
      <c r="I62" s="19">
        <v>5799000</v>
      </c>
      <c r="J62" s="19">
        <v>5429</v>
      </c>
      <c r="K62" s="19">
        <v>1068</v>
      </c>
      <c r="L62" s="16" t="s">
        <v>221</v>
      </c>
      <c r="M62" s="17" t="s">
        <v>33</v>
      </c>
      <c r="N62" s="17" t="s">
        <v>33</v>
      </c>
    </row>
    <row x14ac:dyDescent="0.25" r="63" customHeight="1" ht="18.75">
      <c r="A63" s="13" t="s">
        <v>222</v>
      </c>
      <c r="B63" s="13" t="s">
        <v>97</v>
      </c>
      <c r="C63" s="18">
        <v>10.7</v>
      </c>
      <c r="D63" s="19">
        <v>5572000</v>
      </c>
      <c r="E63" s="13" t="s">
        <v>98</v>
      </c>
      <c r="F63" s="19">
        <v>498715</v>
      </c>
      <c r="G63" s="19">
        <v>354</v>
      </c>
      <c r="H63" s="19">
        <v>1408</v>
      </c>
      <c r="I63" s="19">
        <v>5478000</v>
      </c>
      <c r="J63" s="19">
        <v>7400</v>
      </c>
      <c r="K63" s="19">
        <v>740</v>
      </c>
      <c r="L63" s="19">
        <v>5949951</v>
      </c>
      <c r="M63" s="19">
        <v>21690</v>
      </c>
      <c r="N63" s="19">
        <v>274</v>
      </c>
    </row>
    <row x14ac:dyDescent="0.25" r="64" customHeight="1" ht="18.75">
      <c r="A64" s="13" t="s">
        <v>223</v>
      </c>
      <c r="B64" s="13" t="s">
        <v>17</v>
      </c>
      <c r="C64" s="18">
        <v>17.4</v>
      </c>
      <c r="D64" s="19">
        <v>5551000</v>
      </c>
      <c r="E64" s="13" t="s">
        <v>56</v>
      </c>
      <c r="F64" s="19">
        <v>1588924</v>
      </c>
      <c r="G64" s="19">
        <v>343</v>
      </c>
      <c r="H64" s="19">
        <v>4627</v>
      </c>
      <c r="I64" s="19">
        <v>2286000</v>
      </c>
      <c r="J64" s="19">
        <v>505</v>
      </c>
      <c r="K64" s="19">
        <v>4527</v>
      </c>
      <c r="L64" s="17" t="s">
        <v>33</v>
      </c>
      <c r="M64" s="17" t="s">
        <v>33</v>
      </c>
      <c r="N64" s="17" t="s">
        <v>33</v>
      </c>
    </row>
    <row x14ac:dyDescent="0.25" r="65" customHeight="1" ht="18.75">
      <c r="A65" s="13" t="s">
        <v>224</v>
      </c>
      <c r="B65" s="13" t="s">
        <v>225</v>
      </c>
      <c r="C65" s="17"/>
      <c r="D65" s="19">
        <v>5534000</v>
      </c>
      <c r="E65" s="14" t="s">
        <v>33</v>
      </c>
      <c r="F65" s="16" t="s">
        <v>226</v>
      </c>
      <c r="G65" s="17" t="s">
        <v>33</v>
      </c>
      <c r="H65" s="17" t="s">
        <v>33</v>
      </c>
      <c r="I65" s="19">
        <v>7869000</v>
      </c>
      <c r="J65" s="19">
        <v>1031</v>
      </c>
      <c r="K65" s="19">
        <v>7632</v>
      </c>
      <c r="L65" s="17" t="s">
        <v>33</v>
      </c>
      <c r="M65" s="17" t="s">
        <v>33</v>
      </c>
      <c r="N65" s="17" t="s">
        <v>33</v>
      </c>
    </row>
    <row x14ac:dyDescent="0.25" r="66" customHeight="1" ht="18.75">
      <c r="A66" s="13" t="s">
        <v>227</v>
      </c>
      <c r="B66" s="13" t="s">
        <v>203</v>
      </c>
      <c r="C66" s="19">
        <v>35</v>
      </c>
      <c r="D66" s="19">
        <v>5494000</v>
      </c>
      <c r="E66" s="13" t="s">
        <v>30</v>
      </c>
      <c r="F66" s="19">
        <v>1620343</v>
      </c>
      <c r="G66" s="19">
        <v>101</v>
      </c>
      <c r="H66" s="16" t="s">
        <v>228</v>
      </c>
      <c r="I66" s="19">
        <v>4800000</v>
      </c>
      <c r="J66" s="19">
        <v>1072</v>
      </c>
      <c r="K66" s="19">
        <v>4478</v>
      </c>
      <c r="L66" s="16" t="s">
        <v>229</v>
      </c>
      <c r="M66" s="17" t="s">
        <v>33</v>
      </c>
      <c r="N66" s="17" t="s">
        <v>33</v>
      </c>
    </row>
    <row x14ac:dyDescent="0.25" r="67" customHeight="1" ht="18.75">
      <c r="A67" s="13" t="s">
        <v>230</v>
      </c>
      <c r="B67" s="13" t="s">
        <v>231</v>
      </c>
      <c r="C67" s="19">
        <v>27</v>
      </c>
      <c r="D67" s="19">
        <v>5486000</v>
      </c>
      <c r="E67" s="13" t="s">
        <v>74</v>
      </c>
      <c r="F67" s="19">
        <v>4803262</v>
      </c>
      <c r="G67" s="19">
        <v>1643</v>
      </c>
      <c r="H67" s="16" t="s">
        <v>232</v>
      </c>
      <c r="I67" s="19">
        <v>14586000</v>
      </c>
      <c r="J67" s="19">
        <v>4040</v>
      </c>
      <c r="K67" s="16" t="s">
        <v>233</v>
      </c>
      <c r="L67" s="17" t="s">
        <v>33</v>
      </c>
      <c r="M67" s="17" t="s">
        <v>33</v>
      </c>
      <c r="N67" s="17" t="s">
        <v>33</v>
      </c>
    </row>
    <row x14ac:dyDescent="0.25" r="68" customHeight="1" ht="18.75">
      <c r="A68" s="13" t="s">
        <v>234</v>
      </c>
      <c r="B68" s="13" t="s">
        <v>29</v>
      </c>
      <c r="C68" s="19">
        <v>40</v>
      </c>
      <c r="D68" s="19">
        <v>5381000</v>
      </c>
      <c r="E68" s="13" t="s">
        <v>93</v>
      </c>
      <c r="F68" s="19">
        <v>10071722</v>
      </c>
      <c r="G68" s="19">
        <v>11229</v>
      </c>
      <c r="H68" s="16" t="s">
        <v>235</v>
      </c>
      <c r="I68" s="19">
        <v>6229000</v>
      </c>
      <c r="J68" s="19">
        <v>1759</v>
      </c>
      <c r="K68" s="19">
        <v>3541</v>
      </c>
      <c r="L68" s="17" t="s">
        <v>33</v>
      </c>
      <c r="M68" s="17" t="s">
        <v>33</v>
      </c>
      <c r="N68" s="17" t="s">
        <v>33</v>
      </c>
    </row>
    <row x14ac:dyDescent="0.25" r="69" customHeight="1" ht="18.75">
      <c r="A69" s="13" t="s">
        <v>236</v>
      </c>
      <c r="B69" s="13" t="s">
        <v>29</v>
      </c>
      <c r="C69" s="19">
        <v>40</v>
      </c>
      <c r="D69" s="19">
        <v>5300000</v>
      </c>
      <c r="E69" s="13" t="s">
        <v>93</v>
      </c>
      <c r="F69" s="19">
        <v>7450785</v>
      </c>
      <c r="G69" s="19">
        <v>13742</v>
      </c>
      <c r="H69" s="16" t="s">
        <v>237</v>
      </c>
      <c r="I69" s="19">
        <v>4135000</v>
      </c>
      <c r="J69" s="19">
        <v>1044</v>
      </c>
      <c r="K69" s="19">
        <v>3961</v>
      </c>
      <c r="L69" s="17" t="s">
        <v>33</v>
      </c>
      <c r="M69" s="17" t="s">
        <v>33</v>
      </c>
      <c r="N69" s="17" t="s">
        <v>33</v>
      </c>
    </row>
    <row x14ac:dyDescent="0.25" r="70" customHeight="1" ht="18.75">
      <c r="A70" s="13" t="s">
        <v>238</v>
      </c>
      <c r="B70" s="13" t="s">
        <v>97</v>
      </c>
      <c r="C70" s="19">
        <v>10</v>
      </c>
      <c r="D70" s="19">
        <v>5207000</v>
      </c>
      <c r="E70" s="13" t="s">
        <v>239</v>
      </c>
      <c r="F70" s="19">
        <v>702455</v>
      </c>
      <c r="G70" s="19">
        <v>177</v>
      </c>
      <c r="H70" s="16" t="s">
        <v>240</v>
      </c>
      <c r="I70" s="19">
        <v>7631000</v>
      </c>
      <c r="J70" s="19">
        <v>5501</v>
      </c>
      <c r="K70" s="16" t="s">
        <v>241</v>
      </c>
      <c r="L70" s="19">
        <v>6263245</v>
      </c>
      <c r="M70" s="19">
        <v>17009</v>
      </c>
      <c r="N70" s="16" t="s">
        <v>242</v>
      </c>
    </row>
    <row x14ac:dyDescent="0.25" r="71" customHeight="1" ht="18.75">
      <c r="A71" s="13" t="s">
        <v>243</v>
      </c>
      <c r="B71" s="13" t="s">
        <v>29</v>
      </c>
      <c r="C71" s="19">
        <v>69</v>
      </c>
      <c r="D71" s="19">
        <v>5052000</v>
      </c>
      <c r="E71" s="13" t="s">
        <v>93</v>
      </c>
      <c r="F71" s="19">
        <v>9202432</v>
      </c>
      <c r="G71" s="19">
        <v>10244</v>
      </c>
      <c r="H71" s="16" t="s">
        <v>244</v>
      </c>
      <c r="I71" s="19">
        <v>4017000</v>
      </c>
      <c r="J71" s="19">
        <v>932</v>
      </c>
      <c r="K71" s="19">
        <v>4310</v>
      </c>
      <c r="L71" s="17" t="s">
        <v>33</v>
      </c>
      <c r="M71" s="17" t="s">
        <v>33</v>
      </c>
      <c r="N71" s="17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7"/>
  <sheetViews>
    <sheetView workbookViewId="0" tabSelected="1"/>
  </sheetViews>
  <sheetFormatPr defaultRowHeight="15" x14ac:dyDescent="0.25"/>
  <cols>
    <col min="1" max="1" style="10" width="20.14785714285714" customWidth="1" bestFit="1"/>
    <col min="2" max="2" style="10" width="13.576428571428572" customWidth="1" bestFit="1"/>
    <col min="3" max="3" style="10" width="13.576428571428572" customWidth="1" bestFit="1"/>
    <col min="4" max="4" style="11" width="13.576428571428572" customWidth="1" bestFit="1"/>
    <col min="5" max="5" style="12" width="13.576428571428572" customWidth="1" bestFit="1"/>
    <col min="6" max="6" style="11" width="15.43357142857143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x14ac:dyDescent="0.25" r="2" customHeight="1" ht="19.5">
      <c r="A2" s="6">
        <v>14.89</v>
      </c>
      <c r="B2" s="7">
        <v>37732000</v>
      </c>
      <c r="C2" s="7">
        <v>8231</v>
      </c>
      <c r="D2" s="6">
        <f>B2/C2/100</f>
      </c>
      <c r="E2" s="8">
        <v>58921</v>
      </c>
      <c r="F2" s="9">
        <f>E2*D2</f>
      </c>
    </row>
    <row x14ac:dyDescent="0.25" r="3" customHeight="1" ht="19.5">
      <c r="A3" s="6">
        <v>110.69</v>
      </c>
      <c r="B3" s="7">
        <v>32226000</v>
      </c>
      <c r="C3" s="7">
        <v>2344</v>
      </c>
      <c r="D3" s="6">
        <f>B3/C3/100</f>
      </c>
      <c r="E3" s="8">
        <v>2301</v>
      </c>
      <c r="F3" s="9">
        <f>E3*D3</f>
      </c>
    </row>
    <row x14ac:dyDescent="0.25" r="4" customHeight="1" ht="19.5">
      <c r="A4" s="7">
        <v>44</v>
      </c>
      <c r="B4" s="7">
        <v>24073000</v>
      </c>
      <c r="C4" s="7">
        <v>4333</v>
      </c>
      <c r="D4" s="6">
        <f>B4/C4/100</f>
      </c>
      <c r="E4" s="8">
        <v>27400</v>
      </c>
      <c r="F4" s="9">
        <f>E4*D4</f>
      </c>
    </row>
    <row x14ac:dyDescent="0.25" r="5" customHeight="1" ht="19.5">
      <c r="A5" s="6">
        <v>18.62</v>
      </c>
      <c r="B5" s="7">
        <v>23086000</v>
      </c>
      <c r="C5" s="7">
        <v>3649</v>
      </c>
      <c r="D5" s="6">
        <f>B5/C5/100</f>
      </c>
      <c r="E5" s="8">
        <v>15322</v>
      </c>
      <c r="F5" s="9">
        <f>E5*D5</f>
      </c>
    </row>
    <row x14ac:dyDescent="0.25" r="6" customHeight="1" ht="19.5">
      <c r="A6" s="6">
        <v>23.66</v>
      </c>
      <c r="B6" s="7">
        <v>21804000</v>
      </c>
      <c r="C6" s="7">
        <v>2530</v>
      </c>
      <c r="D6" s="6">
        <f>B6/C6/100</f>
      </c>
      <c r="E6" s="8">
        <v>11091</v>
      </c>
      <c r="F6" s="9">
        <f>E6*D6</f>
      </c>
    </row>
    <row x14ac:dyDescent="0.25" r="7" customHeight="1" ht="19.5">
      <c r="A7" s="7">
        <v>43</v>
      </c>
      <c r="B7" s="7">
        <v>24973000</v>
      </c>
      <c r="C7" s="7">
        <v>976</v>
      </c>
      <c r="D7" s="6">
        <f>B7/C7/100</f>
      </c>
      <c r="E7" s="8">
        <v>12000</v>
      </c>
      <c r="F7" s="9">
        <f>E7*D7</f>
      </c>
    </row>
    <row x14ac:dyDescent="0.25" r="8" customHeight="1" ht="19.5">
      <c r="A8" s="7">
        <v>80</v>
      </c>
      <c r="B8" s="7">
        <v>18522000</v>
      </c>
      <c r="C8" s="7">
        <v>4284</v>
      </c>
      <c r="D8" s="6">
        <f>B8/C8/100</f>
      </c>
      <c r="E8" s="8">
        <v>26900</v>
      </c>
      <c r="F8" s="9">
        <f>E8*D8</f>
      </c>
    </row>
    <row x14ac:dyDescent="0.25" r="9" customHeight="1" ht="19.5">
      <c r="A9" s="7">
        <v>75</v>
      </c>
      <c r="B9" s="7">
        <v>18627000</v>
      </c>
      <c r="C9" s="7">
        <v>619</v>
      </c>
      <c r="D9" s="6">
        <f>B9/C9/100</f>
      </c>
      <c r="E9" s="8">
        <v>2799</v>
      </c>
      <c r="F9" s="9">
        <f>E9*D9</f>
      </c>
    </row>
    <row x14ac:dyDescent="0.25" r="10" customHeight="1" ht="19.5">
      <c r="A10" s="7">
        <v>16</v>
      </c>
      <c r="B10" s="7">
        <v>15126000</v>
      </c>
      <c r="C10" s="7">
        <v>3020</v>
      </c>
      <c r="D10" s="6">
        <f>B10/C10/100</f>
      </c>
      <c r="E10" s="8">
        <v>69000</v>
      </c>
      <c r="F10" s="9">
        <f>E10*D10</f>
      </c>
    </row>
    <row x14ac:dyDescent="0.25" r="11" customHeight="1" ht="19.5">
      <c r="A11" s="6">
        <v>44.28</v>
      </c>
      <c r="B11" s="7">
        <v>15738000</v>
      </c>
      <c r="C11" s="7">
        <v>1124</v>
      </c>
      <c r="D11" s="6">
        <f>B11/C11/100</f>
      </c>
      <c r="E11" s="8">
        <v>1560</v>
      </c>
      <c r="F11" s="9">
        <f>E11*D11</f>
      </c>
    </row>
    <row x14ac:dyDescent="0.25" r="12" customHeight="1" ht="19.5">
      <c r="A12" s="7">
        <v>10</v>
      </c>
      <c r="B12" s="7">
        <v>16710000</v>
      </c>
      <c r="C12" s="7">
        <v>3437</v>
      </c>
      <c r="D12" s="6">
        <f>B12/C12/100</f>
      </c>
      <c r="E12" s="8">
        <v>23300</v>
      </c>
      <c r="F12" s="9">
        <f>E12*D12</f>
      </c>
    </row>
    <row x14ac:dyDescent="0.25" r="13" customHeight="1" ht="19.5">
      <c r="A13" s="7">
        <v>50</v>
      </c>
      <c r="B13" s="7">
        <v>12135000</v>
      </c>
      <c r="C13" s="7">
        <v>1580</v>
      </c>
      <c r="D13" s="6">
        <f>B13/C13/100</f>
      </c>
      <c r="E13" s="8">
        <v>13479</v>
      </c>
      <c r="F13" s="9">
        <f>E13*D13</f>
      </c>
    </row>
    <row x14ac:dyDescent="0.25" r="14" customHeight="1" ht="19.5">
      <c r="A14" s="7">
        <v>21</v>
      </c>
      <c r="B14" s="7">
        <v>14441000</v>
      </c>
      <c r="C14" s="7">
        <v>1471</v>
      </c>
      <c r="D14" s="6">
        <f>B14/C14/100</f>
      </c>
      <c r="E14" s="8">
        <v>13914</v>
      </c>
      <c r="F14" s="9">
        <f>E14*D14</f>
      </c>
    </row>
    <row x14ac:dyDescent="0.25" r="15" customHeight="1" ht="19.5">
      <c r="A15" s="7">
        <v>68</v>
      </c>
      <c r="B15" s="7">
        <v>21747000</v>
      </c>
      <c r="C15" s="7">
        <v>1352</v>
      </c>
      <c r="D15" s="6">
        <f>B15/C15/100</f>
      </c>
      <c r="E15" s="8">
        <v>1100</v>
      </c>
      <c r="F15" s="9">
        <f>E15*D15</f>
      </c>
    </row>
    <row x14ac:dyDescent="0.25" r="16" customHeight="1" ht="19.5">
      <c r="A16" s="7">
        <v>23</v>
      </c>
      <c r="B16" s="7">
        <v>24922000</v>
      </c>
      <c r="C16" s="7">
        <v>1911</v>
      </c>
      <c r="D16" s="6">
        <f>B16/C16/100</f>
      </c>
      <c r="E16" s="8">
        <v>3498</v>
      </c>
      <c r="F16" s="9">
        <f>E16*D16</f>
      </c>
    </row>
    <row x14ac:dyDescent="0.25" r="17" customHeight="1" ht="19.5">
      <c r="A17" s="7">
        <v>27</v>
      </c>
      <c r="B17" s="7">
        <v>16637000</v>
      </c>
      <c r="C17" s="7">
        <v>1966</v>
      </c>
      <c r="D17" s="6">
        <f>B17/C17/100</f>
      </c>
      <c r="E17" s="8">
        <v>2300</v>
      </c>
      <c r="F17" s="9">
        <f>E17*D17</f>
      </c>
    </row>
    <row x14ac:dyDescent="0.25" r="18" customHeight="1" ht="19.5">
      <c r="A18" s="6">
        <v>17.25</v>
      </c>
      <c r="B18" s="7">
        <v>12592000</v>
      </c>
      <c r="C18" s="7">
        <v>2020</v>
      </c>
      <c r="D18" s="6">
        <f>B18/C18/100</f>
      </c>
      <c r="E18" s="8">
        <v>11786</v>
      </c>
      <c r="F18" s="9">
        <f>E18*D18</f>
      </c>
    </row>
    <row x14ac:dyDescent="0.25" r="19" customHeight="1" ht="19.5">
      <c r="A19" s="6">
        <v>70.9</v>
      </c>
      <c r="B19" s="7">
        <v>10368000</v>
      </c>
      <c r="C19" s="7">
        <v>2813</v>
      </c>
      <c r="D19" s="6">
        <f>B19/C19/100</f>
      </c>
      <c r="E19" s="8">
        <v>12621</v>
      </c>
      <c r="F19" s="9">
        <f>E19*D19</f>
      </c>
    </row>
    <row x14ac:dyDescent="0.25" r="20" customHeight="1" ht="19.5">
      <c r="A20" s="7">
        <v>47</v>
      </c>
      <c r="B20" s="7">
        <v>26940000</v>
      </c>
      <c r="C20" s="7">
        <v>4535</v>
      </c>
      <c r="D20" s="6">
        <f>B20/C20/100</f>
      </c>
      <c r="E20" s="8">
        <v>22840</v>
      </c>
      <c r="F20" s="9">
        <f>E20*D20</f>
      </c>
    </row>
    <row x14ac:dyDescent="0.25" r="21" customHeight="1" ht="19.5">
      <c r="A21" s="7">
        <v>10</v>
      </c>
      <c r="B21" s="7">
        <v>15204000</v>
      </c>
      <c r="C21" s="7">
        <v>6351</v>
      </c>
      <c r="D21" s="6">
        <f>B21/C21/100</f>
      </c>
      <c r="E21" s="8">
        <v>65354</v>
      </c>
      <c r="F21" s="9">
        <f>E21*D21</f>
      </c>
    </row>
    <row x14ac:dyDescent="0.25" r="22" customHeight="1" ht="19.5">
      <c r="A22" s="7">
        <v>14</v>
      </c>
      <c r="B22" s="7">
        <v>17332000</v>
      </c>
      <c r="C22" s="7">
        <v>6154</v>
      </c>
      <c r="D22" s="6">
        <f>B22/C22/100</f>
      </c>
      <c r="E22" s="8">
        <v>22060</v>
      </c>
      <c r="F22" s="9">
        <f>E22*D22</f>
      </c>
    </row>
    <row x14ac:dyDescent="0.25" r="23" customHeight="1" ht="19.5">
      <c r="A23" s="6">
        <v>27.65</v>
      </c>
      <c r="B23" s="7">
        <v>17619000</v>
      </c>
      <c r="C23" s="7">
        <v>1803</v>
      </c>
      <c r="D23" s="6">
        <f>B23/C23/100</f>
      </c>
      <c r="E23" s="8">
        <v>27248</v>
      </c>
      <c r="F23" s="9">
        <f>E23*D23</f>
      </c>
    </row>
    <row x14ac:dyDescent="0.25" r="24" customHeight="1" ht="19.5">
      <c r="A24" s="6">
        <v>95.94</v>
      </c>
      <c r="B24" s="7">
        <v>12306000</v>
      </c>
      <c r="C24" s="7">
        <v>945</v>
      </c>
      <c r="D24" s="6">
        <f>B24/C24/100</f>
      </c>
      <c r="E24" s="8">
        <v>1568</v>
      </c>
      <c r="F24" s="9">
        <f>E24*D24</f>
      </c>
    </row>
    <row x14ac:dyDescent="0.25" r="25" customHeight="1" ht="19.5">
      <c r="A25" s="6">
        <v>44.28</v>
      </c>
      <c r="B25" s="7">
        <v>15386000</v>
      </c>
      <c r="C25" s="7">
        <v>1401</v>
      </c>
      <c r="D25" s="6">
        <f>B25/C25/100</f>
      </c>
      <c r="E25" s="8">
        <v>3925</v>
      </c>
      <c r="F25" s="9">
        <f>E25*D25</f>
      </c>
    </row>
    <row x14ac:dyDescent="0.25" r="26" customHeight="1" ht="19.5">
      <c r="A26" s="6">
        <v>15.9</v>
      </c>
      <c r="B26" s="7">
        <v>11060000</v>
      </c>
      <c r="C26" s="7">
        <v>2853</v>
      </c>
      <c r="D26" s="6">
        <f>B26/C26/100</f>
      </c>
      <c r="E26" s="8">
        <v>75000</v>
      </c>
      <c r="F26" s="9">
        <f>E26*D26</f>
      </c>
    </row>
    <row x14ac:dyDescent="0.25" r="27" customHeight="1" ht="19.5">
      <c r="A27" s="6">
        <v>14.23</v>
      </c>
      <c r="B27" s="7">
        <v>10085000</v>
      </c>
      <c r="C27" s="7">
        <v>562</v>
      </c>
      <c r="D27" s="6">
        <f>B27/C27/100</f>
      </c>
      <c r="E27" s="8">
        <v>6239</v>
      </c>
      <c r="F27" s="9">
        <f>E27*D27</f>
      </c>
    </row>
    <row x14ac:dyDescent="0.25" r="28" customHeight="1" ht="19.5">
      <c r="A28" s="6">
        <v>45.6</v>
      </c>
      <c r="B28" s="7">
        <v>33756000</v>
      </c>
      <c r="C28" s="7">
        <v>3546</v>
      </c>
      <c r="D28" s="6">
        <f>B28/C28/100</f>
      </c>
      <c r="E28" s="8">
        <v>19195</v>
      </c>
      <c r="F28" s="9">
        <f>E28*D28</f>
      </c>
    </row>
    <row x14ac:dyDescent="0.25" r="29" customHeight="1" ht="19.5">
      <c r="A29" s="7">
        <v>32</v>
      </c>
      <c r="B29" s="7">
        <v>12395000</v>
      </c>
      <c r="C29" s="7">
        <v>1085</v>
      </c>
      <c r="D29" s="6">
        <f>B29/C29/100</f>
      </c>
      <c r="E29" s="8">
        <v>17470</v>
      </c>
      <c r="F29" s="9">
        <f>E29*D29</f>
      </c>
    </row>
    <row x14ac:dyDescent="0.25" r="30" customHeight="1" ht="19.5">
      <c r="A30" s="6">
        <v>28.6</v>
      </c>
      <c r="B30" s="7">
        <v>10320000</v>
      </c>
      <c r="C30" s="7">
        <v>891</v>
      </c>
      <c r="D30" s="6">
        <f>B30/C30/100</f>
      </c>
      <c r="E30" s="8">
        <v>9284</v>
      </c>
      <c r="F30" s="9">
        <f>E30*D30</f>
      </c>
    </row>
    <row x14ac:dyDescent="0.25" r="31" customHeight="1" ht="19.5">
      <c r="A31" s="6">
        <v>25.5</v>
      </c>
      <c r="B31" s="7">
        <v>18007000</v>
      </c>
      <c r="C31" s="7">
        <v>3199</v>
      </c>
      <c r="D31" s="6">
        <f>B31/C31/100</f>
      </c>
      <c r="E31" s="8">
        <v>19000</v>
      </c>
      <c r="F31" s="9">
        <f>E31*D31</f>
      </c>
    </row>
    <row x14ac:dyDescent="0.25" r="32" customHeight="1" ht="19.5">
      <c r="A32" s="6">
        <v>23.7</v>
      </c>
      <c r="B32" s="7">
        <v>23016000</v>
      </c>
      <c r="C32" s="7">
        <v>2769</v>
      </c>
      <c r="D32" s="6">
        <f>B32/C32/100</f>
      </c>
      <c r="E32" s="8">
        <v>43383</v>
      </c>
      <c r="F32" s="9">
        <f>E32*D32</f>
      </c>
    </row>
    <row x14ac:dyDescent="0.25" r="33" customHeight="1" ht="19.5">
      <c r="A33" s="7">
        <v>13</v>
      </c>
      <c r="B33" s="7">
        <v>9197000</v>
      </c>
      <c r="C33" s="7">
        <v>3704</v>
      </c>
      <c r="D33" s="6">
        <f>B33/C33/100</f>
      </c>
      <c r="E33" s="8">
        <v>55211</v>
      </c>
      <c r="F33" s="9">
        <f>E33*D33</f>
      </c>
    </row>
    <row x14ac:dyDescent="0.25" r="34" customHeight="1" ht="19.5">
      <c r="A34" s="6">
        <v>49.4</v>
      </c>
      <c r="B34" s="7">
        <v>10494000</v>
      </c>
      <c r="C34" s="7">
        <v>1404</v>
      </c>
      <c r="D34" s="6">
        <f>B34/C34/100</f>
      </c>
      <c r="E34" s="8">
        <v>4636</v>
      </c>
      <c r="F34" s="9">
        <f>E34*D34</f>
      </c>
    </row>
    <row x14ac:dyDescent="0.25" r="35" customHeight="1" ht="19.5">
      <c r="A35" s="7">
        <v>13</v>
      </c>
      <c r="B35" s="7">
        <v>11262000</v>
      </c>
      <c r="C35" s="7">
        <v>1738</v>
      </c>
      <c r="D35" s="6">
        <f>B35/C35/100</f>
      </c>
      <c r="E35" s="8">
        <v>77100</v>
      </c>
      <c r="F35" s="9">
        <f>E35*D35</f>
      </c>
    </row>
    <row x14ac:dyDescent="0.25" r="36" customHeight="1" ht="19.5">
      <c r="A36" s="6">
        <v>31.61</v>
      </c>
      <c r="B36" s="7">
        <v>14148000</v>
      </c>
      <c r="C36" s="7">
        <v>1704</v>
      </c>
      <c r="D36" s="6">
        <f>B36/C36/100</f>
      </c>
      <c r="E36" s="8">
        <v>5000</v>
      </c>
      <c r="F36" s="9">
        <f>E36*D36</f>
      </c>
    </row>
    <row x14ac:dyDescent="0.25" r="37" customHeight="1" ht="19.5">
      <c r="A37" s="6">
        <v>12.5</v>
      </c>
      <c r="B37" s="7">
        <v>9057000</v>
      </c>
      <c r="C37" s="7">
        <v>7006</v>
      </c>
      <c r="D37" s="6">
        <f>B37/C37/100</f>
      </c>
      <c r="E37" s="8">
        <v>72882</v>
      </c>
      <c r="F37" s="9">
        <f>E37*D37</f>
      </c>
    </row>
    <row x14ac:dyDescent="0.25" r="38" customHeight="1" ht="19.5">
      <c r="A38" s="7">
        <v>70</v>
      </c>
      <c r="B38" s="7">
        <v>20937757</v>
      </c>
      <c r="C38" s="7">
        <v>1935</v>
      </c>
      <c r="D38" s="6">
        <f>B38/C38/100</f>
      </c>
      <c r="E38" s="8">
        <v>14665</v>
      </c>
      <c r="F38" s="9">
        <f>E38*D38</f>
      </c>
    </row>
    <row x14ac:dyDescent="0.25" r="39" customHeight="1" ht="19.5">
      <c r="A39" s="7">
        <v>53</v>
      </c>
      <c r="B39" s="7">
        <v>8422000</v>
      </c>
      <c r="C39" s="7">
        <v>1614</v>
      </c>
      <c r="D39" s="6">
        <f>B39/C39/100</f>
      </c>
      <c r="E39" s="8">
        <v>24000</v>
      </c>
      <c r="F39" s="9">
        <f>E39*D39</f>
      </c>
    </row>
    <row x14ac:dyDescent="0.25" r="40" customHeight="1" ht="19.5">
      <c r="A40" s="7">
        <v>62</v>
      </c>
      <c r="B40" s="7">
        <v>12447718</v>
      </c>
      <c r="C40" s="7">
        <v>1722</v>
      </c>
      <c r="D40" s="6">
        <f>B40/C40/100</f>
      </c>
      <c r="E40" s="8">
        <v>20000</v>
      </c>
      <c r="F40" s="9">
        <f>E40*D40</f>
      </c>
    </row>
    <row x14ac:dyDescent="0.25" r="41" customHeight="1" ht="19.5">
      <c r="A41" s="7">
        <v>33</v>
      </c>
      <c r="B41" s="7">
        <v>15136000</v>
      </c>
      <c r="C41" s="7">
        <v>2165</v>
      </c>
      <c r="D41" s="6">
        <f>B41/C41/100</f>
      </c>
      <c r="E41" s="8">
        <v>6173</v>
      </c>
      <c r="F41" s="9">
        <f>E41*D41</f>
      </c>
    </row>
    <row x14ac:dyDescent="0.25" r="42" customHeight="1" ht="19.5">
      <c r="A42" s="7">
        <v>45</v>
      </c>
      <c r="B42" s="7">
        <v>8009000</v>
      </c>
      <c r="C42" s="7">
        <v>404</v>
      </c>
      <c r="D42" s="6">
        <f>B42/C42/100</f>
      </c>
      <c r="E42" s="8">
        <v>8675</v>
      </c>
      <c r="F42" s="9">
        <f>E42*D42</f>
      </c>
    </row>
    <row x14ac:dyDescent="0.25" r="43" customHeight="1" ht="19.5">
      <c r="A43" s="6">
        <v>24.6</v>
      </c>
      <c r="B43" s="7">
        <v>8911000</v>
      </c>
      <c r="C43" s="7">
        <v>2163</v>
      </c>
      <c r="D43" s="6">
        <f>B43/C43/100</f>
      </c>
      <c r="E43" s="8">
        <v>27000</v>
      </c>
      <c r="F43" s="9">
        <f>E43*D43</f>
      </c>
    </row>
    <row x14ac:dyDescent="0.25" r="44" customHeight="1" ht="19.5">
      <c r="A44" s="6">
        <v>77.25</v>
      </c>
      <c r="B44" s="7">
        <v>12328000</v>
      </c>
      <c r="C44" s="7">
        <v>1826</v>
      </c>
      <c r="D44" s="6">
        <f>B44/C44/100</f>
      </c>
      <c r="E44" s="8">
        <v>11000</v>
      </c>
      <c r="F44" s="9">
        <f>E44*D44</f>
      </c>
    </row>
    <row x14ac:dyDescent="0.25" r="45" customHeight="1" ht="19.5">
      <c r="A45" s="6">
        <v>23.13</v>
      </c>
      <c r="B45" s="7">
        <v>7450000</v>
      </c>
      <c r="C45" s="7">
        <v>290</v>
      </c>
      <c r="D45" s="6">
        <f>B45/C45/100</f>
      </c>
      <c r="E45" s="8">
        <v>49800</v>
      </c>
      <c r="F45" s="9">
        <f>E45*D45</f>
      </c>
    </row>
    <row x14ac:dyDescent="0.25" r="46" customHeight="1" ht="19.5">
      <c r="A46" s="6">
        <v>38.19</v>
      </c>
      <c r="B46" s="7">
        <v>10646000</v>
      </c>
      <c r="C46" s="7">
        <v>1759</v>
      </c>
      <c r="D46" s="6">
        <f>B46/C46/100</f>
      </c>
      <c r="E46" s="8">
        <v>16009</v>
      </c>
      <c r="F46" s="9">
        <f>E46*D46</f>
      </c>
    </row>
    <row x14ac:dyDescent="0.25" r="47" customHeight="1" ht="19.5">
      <c r="A47" s="6">
        <v>46.165</v>
      </c>
      <c r="B47" s="7">
        <v>9523000</v>
      </c>
      <c r="C47" s="7">
        <v>1344</v>
      </c>
      <c r="D47" s="6">
        <f>B47/C47/100</f>
      </c>
      <c r="E47" s="8">
        <v>22686</v>
      </c>
      <c r="F47" s="9">
        <f>E47*D47</f>
      </c>
    </row>
    <row x14ac:dyDescent="0.25" r="48" customHeight="1" ht="19.5">
      <c r="A48" s="7">
        <v>60</v>
      </c>
      <c r="B48" s="7">
        <v>7964000</v>
      </c>
      <c r="C48" s="7">
        <v>1551</v>
      </c>
      <c r="D48" s="6">
        <f>B48/C48/100</f>
      </c>
      <c r="E48" s="8">
        <v>19102</v>
      </c>
      <c r="F48" s="9">
        <f>E48*D48</f>
      </c>
    </row>
    <row x14ac:dyDescent="0.25" r="49" customHeight="1" ht="19.5">
      <c r="A49" s="7">
        <v>42</v>
      </c>
      <c r="B49" s="7">
        <v>6183000</v>
      </c>
      <c r="C49" s="7">
        <v>694</v>
      </c>
      <c r="D49" s="6">
        <f>B49/C49/100</f>
      </c>
      <c r="E49" s="8">
        <v>10475</v>
      </c>
      <c r="F49" s="9">
        <f>E49*D49</f>
      </c>
    </row>
    <row x14ac:dyDescent="0.25" r="50" customHeight="1" ht="19.5">
      <c r="A50" s="7">
        <v>27</v>
      </c>
      <c r="B50" s="7">
        <v>7171000</v>
      </c>
      <c r="C50" s="7">
        <v>1147</v>
      </c>
      <c r="D50" s="6">
        <f>B50/C50/100</f>
      </c>
      <c r="E50" s="8">
        <v>5857</v>
      </c>
      <c r="F50" s="9">
        <f>E50*D50</f>
      </c>
    </row>
    <row x14ac:dyDescent="0.25" r="51" customHeight="1" ht="19.5">
      <c r="A51" s="7">
        <v>40</v>
      </c>
      <c r="B51" s="7">
        <v>6538000</v>
      </c>
      <c r="C51" s="7">
        <v>238</v>
      </c>
      <c r="D51" s="6">
        <f>B51/C51/100</f>
      </c>
      <c r="E51" s="8">
        <v>15603</v>
      </c>
      <c r="F51" s="9">
        <f>E51*D51</f>
      </c>
    </row>
    <row x14ac:dyDescent="0.25" r="52" customHeight="1" ht="19.5">
      <c r="A52" s="7">
        <v>10</v>
      </c>
      <c r="B52" s="7">
        <v>6211000</v>
      </c>
      <c r="C52" s="7">
        <v>1365</v>
      </c>
      <c r="D52" s="6">
        <f>B52/C52/100</f>
      </c>
      <c r="E52" s="8">
        <v>10769</v>
      </c>
      <c r="F52" s="9">
        <f>E52*D52</f>
      </c>
    </row>
    <row x14ac:dyDescent="0.25" r="53" customHeight="1" ht="19.5">
      <c r="A53" s="7">
        <v>53</v>
      </c>
      <c r="B53" s="7">
        <v>6031000</v>
      </c>
      <c r="C53" s="7">
        <v>1386</v>
      </c>
      <c r="D53" s="6">
        <f>B53/C53/100</f>
      </c>
      <c r="E53" s="8">
        <v>41184</v>
      </c>
      <c r="F53" s="9">
        <f>E53*D53</f>
      </c>
    </row>
    <row x14ac:dyDescent="0.25" r="54" customHeight="1" ht="19.5">
      <c r="A54" s="7">
        <v>58</v>
      </c>
      <c r="B54" s="7">
        <v>3830000</v>
      </c>
      <c r="C54" s="7">
        <v>671</v>
      </c>
      <c r="D54" s="6">
        <f>B54/C54/100</f>
      </c>
      <c r="E54" s="8">
        <v>27600</v>
      </c>
      <c r="F54" s="9">
        <f>E54*D54</f>
      </c>
    </row>
    <row x14ac:dyDescent="0.25" r="55" customHeight="1" ht="19.5">
      <c r="A55" s="7">
        <v>11</v>
      </c>
      <c r="B55" s="7">
        <v>6500000</v>
      </c>
      <c r="C55" s="7">
        <v>4931</v>
      </c>
      <c r="D55" s="6">
        <f>B55/C55/100</f>
      </c>
      <c r="E55" s="8">
        <v>8000</v>
      </c>
      <c r="F55" s="9">
        <f>E55*D55</f>
      </c>
    </row>
    <row x14ac:dyDescent="0.25" r="56" customHeight="1" ht="19.5">
      <c r="A56" s="6">
        <v>7.97</v>
      </c>
      <c r="B56" s="7">
        <v>6771000</v>
      </c>
      <c r="C56" s="7">
        <v>2344</v>
      </c>
      <c r="D56" s="6">
        <f>B56/C56/100</f>
      </c>
      <c r="E56" s="8">
        <v>55000</v>
      </c>
      <c r="F56" s="9">
        <f>E56*D56</f>
      </c>
    </row>
    <row x14ac:dyDescent="0.25" r="57" customHeight="1" ht="19.5">
      <c r="A57" s="6">
        <v>6.4</v>
      </c>
      <c r="B57" s="7">
        <v>6058000</v>
      </c>
      <c r="C57" s="7">
        <v>3313</v>
      </c>
      <c r="D57" s="6">
        <f>B57/C57/100</f>
      </c>
      <c r="E57" s="8">
        <v>46125</v>
      </c>
      <c r="F57" s="9">
        <f>E57*D57</f>
      </c>
    </row>
    <row x14ac:dyDescent="0.25" r="58" customHeight="1" ht="19.5">
      <c r="A58" s="7">
        <v>17</v>
      </c>
      <c r="B58" s="7">
        <v>5983000</v>
      </c>
      <c r="C58" s="7">
        <v>523</v>
      </c>
      <c r="D58" s="6">
        <f>B58/C58/100</f>
      </c>
      <c r="E58" s="8">
        <v>55000</v>
      </c>
      <c r="F58" s="9">
        <f>E58*D58</f>
      </c>
    </row>
    <row x14ac:dyDescent="0.25" r="59" customHeight="1" ht="19.5">
      <c r="A59" s="7">
        <v>10</v>
      </c>
      <c r="B59" s="7">
        <v>5799000</v>
      </c>
      <c r="C59" s="7">
        <v>5429</v>
      </c>
      <c r="D59" s="6">
        <f>B59/C59/100</f>
      </c>
      <c r="E59" s="8">
        <v>72794</v>
      </c>
      <c r="F59" s="9">
        <f>E59*D59</f>
      </c>
    </row>
    <row x14ac:dyDescent="0.25" r="60" customHeight="1" ht="19.5">
      <c r="A60" s="6">
        <v>10.7</v>
      </c>
      <c r="B60" s="7">
        <v>5478000</v>
      </c>
      <c r="C60" s="7">
        <v>7400</v>
      </c>
      <c r="D60" s="6">
        <f>B60/C60/100</f>
      </c>
      <c r="E60" s="8">
        <v>78000</v>
      </c>
      <c r="F60" s="9">
        <f>E60*D60</f>
      </c>
    </row>
    <row x14ac:dyDescent="0.25" r="61" customHeight="1" ht="19.5">
      <c r="A61" s="6">
        <v>17.4</v>
      </c>
      <c r="B61" s="7">
        <v>2286000</v>
      </c>
      <c r="C61" s="7">
        <v>505</v>
      </c>
      <c r="D61" s="6">
        <f>B61/C61/100</f>
      </c>
      <c r="E61" s="8">
        <v>77119</v>
      </c>
      <c r="F61" s="9">
        <f>E61*D61</f>
      </c>
    </row>
    <row x14ac:dyDescent="0.25" r="62" customHeight="1" ht="19.5">
      <c r="A62" s="7">
        <v>35</v>
      </c>
      <c r="B62" s="7">
        <v>4800000</v>
      </c>
      <c r="C62" s="7">
        <v>1072</v>
      </c>
      <c r="D62" s="6">
        <f>B62/C62/100</f>
      </c>
      <c r="E62" s="8">
        <v>667</v>
      </c>
      <c r="F62" s="9">
        <f>E62*D62</f>
      </c>
    </row>
    <row x14ac:dyDescent="0.25" r="63" customHeight="1" ht="19.5">
      <c r="A63" s="7">
        <v>27</v>
      </c>
      <c r="B63" s="7">
        <v>14586000</v>
      </c>
      <c r="C63" s="7">
        <v>4040</v>
      </c>
      <c r="D63" s="6">
        <f>B63/C63/100</f>
      </c>
      <c r="E63" s="8">
        <v>51200</v>
      </c>
      <c r="F63" s="9">
        <f>E63*D63</f>
      </c>
    </row>
    <row x14ac:dyDescent="0.25" r="64" customHeight="1" ht="19.5">
      <c r="A64" s="7">
        <v>40</v>
      </c>
      <c r="B64" s="7">
        <v>6229000</v>
      </c>
      <c r="C64" s="7">
        <v>1759</v>
      </c>
      <c r="D64" s="6">
        <f>B64/C64/100</f>
      </c>
      <c r="E64" s="8">
        <v>6500</v>
      </c>
      <c r="F64" s="9">
        <f>E64*D64</f>
      </c>
    </row>
    <row x14ac:dyDescent="0.25" r="65" customHeight="1" ht="19.5">
      <c r="A65" s="7">
        <v>40</v>
      </c>
      <c r="B65" s="7">
        <v>4135000</v>
      </c>
      <c r="C65" s="7">
        <v>1044</v>
      </c>
      <c r="D65" s="6">
        <f>B65/C65/100</f>
      </c>
      <c r="E65" s="8">
        <v>20020</v>
      </c>
      <c r="F65" s="9">
        <f>E65*D65</f>
      </c>
    </row>
    <row x14ac:dyDescent="0.25" r="66" customHeight="1" ht="19.5">
      <c r="A66" s="7">
        <v>10</v>
      </c>
      <c r="B66" s="7">
        <v>7631000</v>
      </c>
      <c r="C66" s="7">
        <v>5501</v>
      </c>
      <c r="D66" s="6">
        <f>B66/C66/100</f>
      </c>
      <c r="E66" s="8">
        <v>18140</v>
      </c>
      <c r="F66" s="9">
        <f>E66*D66</f>
      </c>
    </row>
    <row x14ac:dyDescent="0.25" r="67" customHeight="1" ht="19.5">
      <c r="A67" s="7">
        <v>69</v>
      </c>
      <c r="B67" s="7">
        <v>4017000</v>
      </c>
      <c r="C67" s="7">
        <v>932</v>
      </c>
      <c r="D67" s="6">
        <f>B67/C67/100</f>
      </c>
      <c r="E67" s="8">
        <v>78993</v>
      </c>
      <c r="F67" s="9">
        <f>E67*D67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Population&amp;amp;amp;amp;amp;PM2.5</vt:lpstr>
      <vt:lpstr>(Cleaned)Copy of Population&amp;amp;amp;amp;amp;PM2</vt:lpstr>
      <vt:lpstr>test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2024-02-28T00:53:14.906Z</dcterms:created>
  <dcterms:modified xsi:type="dcterms:W3CDTF">2024-02-28T00:53:14.906Z</dcterms:modified>
</cp:coreProperties>
</file>