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c5baec7a5dd042/Documents/"/>
    </mc:Choice>
  </mc:AlternateContent>
  <xr:revisionPtr revIDLastSave="21" documentId="8_{2BF785C6-FBB1-46AD-A6D7-CD2DC6A75472}" xr6:coauthVersionLast="47" xr6:coauthVersionMax="47" xr10:uidLastSave="{98B4048D-C670-4BD6-852F-69EAD493A397}"/>
  <bookViews>
    <workbookView xWindow="-108" yWindow="-108" windowWidth="23256" windowHeight="12456" xr2:uid="{3B9C06A6-BD52-4A6B-98DC-2542EE821B5A}"/>
  </bookViews>
  <sheets>
    <sheet name="23F2000403_GA1_Dataset_1.1_122" sheetId="1" r:id="rId1"/>
    <sheet name="Sheet2" sheetId="2" r:id="rId2"/>
  </sheets>
  <definedNames>
    <definedName name="_xlnm._FilterDatabase" localSheetId="0" hidden="1">'23F2000403_GA1_Dataset_1.1_122'!$A$1:$J$104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1" l="1"/>
  <c r="B106" i="1"/>
  <c r="D104" i="1"/>
  <c r="E104" i="1"/>
  <c r="F104" i="1"/>
  <c r="C104" i="1"/>
  <c r="D103" i="1"/>
  <c r="E103" i="1"/>
  <c r="F103" i="1"/>
  <c r="C103" i="1"/>
  <c r="D102" i="1"/>
  <c r="E102" i="1"/>
  <c r="F102" i="1"/>
  <c r="C102" i="1"/>
  <c r="G3" i="1"/>
  <c r="H3" i="1" s="1"/>
  <c r="I3" i="1" s="1"/>
  <c r="J3" i="1" s="1"/>
  <c r="G4" i="1"/>
  <c r="H4" i="1" s="1"/>
  <c r="I4" i="1" s="1"/>
  <c r="J4" i="1" s="1"/>
  <c r="G5" i="1"/>
  <c r="H5" i="1" s="1"/>
  <c r="I5" i="1" s="1"/>
  <c r="J5" i="1" s="1"/>
  <c r="G6" i="1"/>
  <c r="H6" i="1" s="1"/>
  <c r="I6" i="1" s="1"/>
  <c r="J6" i="1" s="1"/>
  <c r="G7" i="1"/>
  <c r="H7" i="1" s="1"/>
  <c r="I7" i="1" s="1"/>
  <c r="J7" i="1" s="1"/>
  <c r="G8" i="1"/>
  <c r="H8" i="1" s="1"/>
  <c r="I8" i="1" s="1"/>
  <c r="J8" i="1" s="1"/>
  <c r="G9" i="1"/>
  <c r="H9" i="1" s="1"/>
  <c r="I9" i="1" s="1"/>
  <c r="J9" i="1" s="1"/>
  <c r="G10" i="1"/>
  <c r="H10" i="1" s="1"/>
  <c r="I10" i="1" s="1"/>
  <c r="J10" i="1" s="1"/>
  <c r="G11" i="1"/>
  <c r="H11" i="1" s="1"/>
  <c r="I11" i="1" s="1"/>
  <c r="J11" i="1" s="1"/>
  <c r="G12" i="1"/>
  <c r="H12" i="1" s="1"/>
  <c r="I12" i="1" s="1"/>
  <c r="J12" i="1" s="1"/>
  <c r="G13" i="1"/>
  <c r="H13" i="1" s="1"/>
  <c r="I13" i="1" s="1"/>
  <c r="J13" i="1" s="1"/>
  <c r="G14" i="1"/>
  <c r="H14" i="1" s="1"/>
  <c r="I14" i="1" s="1"/>
  <c r="J14" i="1" s="1"/>
  <c r="G15" i="1"/>
  <c r="H15" i="1" s="1"/>
  <c r="I15" i="1" s="1"/>
  <c r="J15" i="1" s="1"/>
  <c r="G16" i="1"/>
  <c r="H16" i="1" s="1"/>
  <c r="I16" i="1" s="1"/>
  <c r="J16" i="1" s="1"/>
  <c r="G17" i="1"/>
  <c r="H17" i="1" s="1"/>
  <c r="I17" i="1" s="1"/>
  <c r="J17" i="1" s="1"/>
  <c r="G18" i="1"/>
  <c r="H18" i="1" s="1"/>
  <c r="I18" i="1" s="1"/>
  <c r="J18" i="1" s="1"/>
  <c r="G19" i="1"/>
  <c r="H19" i="1" s="1"/>
  <c r="I19" i="1" s="1"/>
  <c r="J19" i="1" s="1"/>
  <c r="G20" i="1"/>
  <c r="H20" i="1" s="1"/>
  <c r="I20" i="1" s="1"/>
  <c r="J20" i="1" s="1"/>
  <c r="G21" i="1"/>
  <c r="H21" i="1" s="1"/>
  <c r="I21" i="1" s="1"/>
  <c r="J21" i="1" s="1"/>
  <c r="G22" i="1"/>
  <c r="H22" i="1" s="1"/>
  <c r="I22" i="1" s="1"/>
  <c r="J22" i="1" s="1"/>
  <c r="G23" i="1"/>
  <c r="H23" i="1" s="1"/>
  <c r="I23" i="1" s="1"/>
  <c r="J23" i="1" s="1"/>
  <c r="G24" i="1"/>
  <c r="H24" i="1" s="1"/>
  <c r="I24" i="1" s="1"/>
  <c r="J24" i="1" s="1"/>
  <c r="G25" i="1"/>
  <c r="H25" i="1" s="1"/>
  <c r="I25" i="1" s="1"/>
  <c r="J25" i="1" s="1"/>
  <c r="G26" i="1"/>
  <c r="H26" i="1" s="1"/>
  <c r="I26" i="1" s="1"/>
  <c r="J26" i="1" s="1"/>
  <c r="G27" i="1"/>
  <c r="H27" i="1" s="1"/>
  <c r="I27" i="1" s="1"/>
  <c r="J27" i="1" s="1"/>
  <c r="G28" i="1"/>
  <c r="H28" i="1" s="1"/>
  <c r="I28" i="1" s="1"/>
  <c r="J28" i="1" s="1"/>
  <c r="G29" i="1"/>
  <c r="H29" i="1" s="1"/>
  <c r="I29" i="1" s="1"/>
  <c r="J29" i="1" s="1"/>
  <c r="G30" i="1"/>
  <c r="H30" i="1" s="1"/>
  <c r="I30" i="1" s="1"/>
  <c r="J30" i="1" s="1"/>
  <c r="G31" i="1"/>
  <c r="H31" i="1" s="1"/>
  <c r="I31" i="1" s="1"/>
  <c r="J31" i="1" s="1"/>
  <c r="G32" i="1"/>
  <c r="H32" i="1" s="1"/>
  <c r="I32" i="1" s="1"/>
  <c r="J32" i="1" s="1"/>
  <c r="G33" i="1"/>
  <c r="H33" i="1" s="1"/>
  <c r="I33" i="1" s="1"/>
  <c r="J33" i="1" s="1"/>
  <c r="G34" i="1"/>
  <c r="H34" i="1" s="1"/>
  <c r="I34" i="1" s="1"/>
  <c r="J34" i="1" s="1"/>
  <c r="G35" i="1"/>
  <c r="H35" i="1" s="1"/>
  <c r="I35" i="1" s="1"/>
  <c r="J35" i="1" s="1"/>
  <c r="G36" i="1"/>
  <c r="H36" i="1" s="1"/>
  <c r="I36" i="1" s="1"/>
  <c r="J36" i="1" s="1"/>
  <c r="G37" i="1"/>
  <c r="H37" i="1" s="1"/>
  <c r="I37" i="1" s="1"/>
  <c r="J37" i="1" s="1"/>
  <c r="G38" i="1"/>
  <c r="H38" i="1" s="1"/>
  <c r="I38" i="1" s="1"/>
  <c r="J38" i="1" s="1"/>
  <c r="G39" i="1"/>
  <c r="H39" i="1" s="1"/>
  <c r="I39" i="1" s="1"/>
  <c r="J39" i="1" s="1"/>
  <c r="G40" i="1"/>
  <c r="H40" i="1" s="1"/>
  <c r="I40" i="1" s="1"/>
  <c r="J40" i="1" s="1"/>
  <c r="G41" i="1"/>
  <c r="H41" i="1" s="1"/>
  <c r="I41" i="1" s="1"/>
  <c r="J41" i="1" s="1"/>
  <c r="G42" i="1"/>
  <c r="H42" i="1" s="1"/>
  <c r="I42" i="1" s="1"/>
  <c r="J42" i="1" s="1"/>
  <c r="G43" i="1"/>
  <c r="H43" i="1" s="1"/>
  <c r="I43" i="1" s="1"/>
  <c r="J43" i="1" s="1"/>
  <c r="G44" i="1"/>
  <c r="H44" i="1" s="1"/>
  <c r="I44" i="1" s="1"/>
  <c r="J44" i="1" s="1"/>
  <c r="G45" i="1"/>
  <c r="H45" i="1" s="1"/>
  <c r="I45" i="1" s="1"/>
  <c r="J45" i="1" s="1"/>
  <c r="G46" i="1"/>
  <c r="H46" i="1" s="1"/>
  <c r="I46" i="1" s="1"/>
  <c r="J46" i="1" s="1"/>
  <c r="G47" i="1"/>
  <c r="H47" i="1" s="1"/>
  <c r="I47" i="1" s="1"/>
  <c r="J47" i="1" s="1"/>
  <c r="G48" i="1"/>
  <c r="H48" i="1" s="1"/>
  <c r="I48" i="1" s="1"/>
  <c r="J48" i="1" s="1"/>
  <c r="G49" i="1"/>
  <c r="H49" i="1" s="1"/>
  <c r="I49" i="1" s="1"/>
  <c r="J49" i="1" s="1"/>
  <c r="G50" i="1"/>
  <c r="H50" i="1" s="1"/>
  <c r="I50" i="1" s="1"/>
  <c r="J50" i="1" s="1"/>
  <c r="G51" i="1"/>
  <c r="H51" i="1" s="1"/>
  <c r="I51" i="1" s="1"/>
  <c r="J51" i="1" s="1"/>
  <c r="G52" i="1"/>
  <c r="H52" i="1" s="1"/>
  <c r="I52" i="1" s="1"/>
  <c r="J52" i="1" s="1"/>
  <c r="G53" i="1"/>
  <c r="H53" i="1" s="1"/>
  <c r="I53" i="1" s="1"/>
  <c r="J53" i="1" s="1"/>
  <c r="G54" i="1"/>
  <c r="H54" i="1" s="1"/>
  <c r="I54" i="1" s="1"/>
  <c r="J54" i="1" s="1"/>
  <c r="G55" i="1"/>
  <c r="H55" i="1" s="1"/>
  <c r="I55" i="1" s="1"/>
  <c r="J55" i="1" s="1"/>
  <c r="G56" i="1"/>
  <c r="H56" i="1" s="1"/>
  <c r="I56" i="1" s="1"/>
  <c r="J56" i="1" s="1"/>
  <c r="G57" i="1"/>
  <c r="H57" i="1" s="1"/>
  <c r="I57" i="1" s="1"/>
  <c r="J57" i="1" s="1"/>
  <c r="G58" i="1"/>
  <c r="H58" i="1" s="1"/>
  <c r="I58" i="1" s="1"/>
  <c r="J58" i="1" s="1"/>
  <c r="G59" i="1"/>
  <c r="H59" i="1" s="1"/>
  <c r="I59" i="1" s="1"/>
  <c r="J59" i="1" s="1"/>
  <c r="G60" i="1"/>
  <c r="H60" i="1" s="1"/>
  <c r="I60" i="1" s="1"/>
  <c r="J60" i="1" s="1"/>
  <c r="G61" i="1"/>
  <c r="H61" i="1" s="1"/>
  <c r="I61" i="1" s="1"/>
  <c r="J61" i="1" s="1"/>
  <c r="G62" i="1"/>
  <c r="H62" i="1" s="1"/>
  <c r="I62" i="1" s="1"/>
  <c r="J62" i="1" s="1"/>
  <c r="G63" i="1"/>
  <c r="H63" i="1" s="1"/>
  <c r="I63" i="1" s="1"/>
  <c r="J63" i="1" s="1"/>
  <c r="G64" i="1"/>
  <c r="H64" i="1" s="1"/>
  <c r="I64" i="1" s="1"/>
  <c r="J64" i="1" s="1"/>
  <c r="G65" i="1"/>
  <c r="H65" i="1" s="1"/>
  <c r="I65" i="1" s="1"/>
  <c r="J65" i="1" s="1"/>
  <c r="G66" i="1"/>
  <c r="H66" i="1" s="1"/>
  <c r="I66" i="1" s="1"/>
  <c r="J66" i="1" s="1"/>
  <c r="G67" i="1"/>
  <c r="H67" i="1" s="1"/>
  <c r="I67" i="1" s="1"/>
  <c r="J67" i="1" s="1"/>
  <c r="G68" i="1"/>
  <c r="H68" i="1" s="1"/>
  <c r="I68" i="1" s="1"/>
  <c r="J68" i="1" s="1"/>
  <c r="G69" i="1"/>
  <c r="H69" i="1" s="1"/>
  <c r="I69" i="1" s="1"/>
  <c r="J69" i="1" s="1"/>
  <c r="G70" i="1"/>
  <c r="H70" i="1" s="1"/>
  <c r="I70" i="1" s="1"/>
  <c r="J70" i="1" s="1"/>
  <c r="G71" i="1"/>
  <c r="H71" i="1" s="1"/>
  <c r="I71" i="1" s="1"/>
  <c r="J71" i="1" s="1"/>
  <c r="G72" i="1"/>
  <c r="H72" i="1" s="1"/>
  <c r="I72" i="1" s="1"/>
  <c r="J72" i="1" s="1"/>
  <c r="G73" i="1"/>
  <c r="H73" i="1" s="1"/>
  <c r="I73" i="1" s="1"/>
  <c r="J73" i="1" s="1"/>
  <c r="G74" i="1"/>
  <c r="H74" i="1" s="1"/>
  <c r="I74" i="1" s="1"/>
  <c r="J74" i="1" s="1"/>
  <c r="G75" i="1"/>
  <c r="H75" i="1" s="1"/>
  <c r="I75" i="1" s="1"/>
  <c r="J75" i="1" s="1"/>
  <c r="G76" i="1"/>
  <c r="H76" i="1" s="1"/>
  <c r="I76" i="1" s="1"/>
  <c r="J76" i="1" s="1"/>
  <c r="G77" i="1"/>
  <c r="H77" i="1" s="1"/>
  <c r="I77" i="1" s="1"/>
  <c r="J77" i="1" s="1"/>
  <c r="G78" i="1"/>
  <c r="H78" i="1" s="1"/>
  <c r="I78" i="1" s="1"/>
  <c r="J78" i="1" s="1"/>
  <c r="G79" i="1"/>
  <c r="H79" i="1" s="1"/>
  <c r="I79" i="1" s="1"/>
  <c r="J79" i="1" s="1"/>
  <c r="G80" i="1"/>
  <c r="H80" i="1" s="1"/>
  <c r="I80" i="1" s="1"/>
  <c r="J80" i="1" s="1"/>
  <c r="G81" i="1"/>
  <c r="H81" i="1" s="1"/>
  <c r="I81" i="1" s="1"/>
  <c r="J81" i="1" s="1"/>
  <c r="G82" i="1"/>
  <c r="H82" i="1" s="1"/>
  <c r="I82" i="1" s="1"/>
  <c r="J82" i="1" s="1"/>
  <c r="G83" i="1"/>
  <c r="H83" i="1" s="1"/>
  <c r="I83" i="1" s="1"/>
  <c r="J83" i="1" s="1"/>
  <c r="G84" i="1"/>
  <c r="H84" i="1" s="1"/>
  <c r="I84" i="1" s="1"/>
  <c r="J84" i="1" s="1"/>
  <c r="G85" i="1"/>
  <c r="H85" i="1" s="1"/>
  <c r="I85" i="1" s="1"/>
  <c r="J85" i="1" s="1"/>
  <c r="G86" i="1"/>
  <c r="H86" i="1" s="1"/>
  <c r="I86" i="1" s="1"/>
  <c r="J86" i="1" s="1"/>
  <c r="G87" i="1"/>
  <c r="H87" i="1" s="1"/>
  <c r="I87" i="1" s="1"/>
  <c r="J87" i="1" s="1"/>
  <c r="G88" i="1"/>
  <c r="H88" i="1" s="1"/>
  <c r="I88" i="1" s="1"/>
  <c r="J88" i="1" s="1"/>
  <c r="G89" i="1"/>
  <c r="H89" i="1" s="1"/>
  <c r="I89" i="1" s="1"/>
  <c r="J89" i="1" s="1"/>
  <c r="G90" i="1"/>
  <c r="H90" i="1" s="1"/>
  <c r="I90" i="1" s="1"/>
  <c r="J90" i="1" s="1"/>
  <c r="G91" i="1"/>
  <c r="H91" i="1" s="1"/>
  <c r="I91" i="1" s="1"/>
  <c r="J91" i="1" s="1"/>
  <c r="G92" i="1"/>
  <c r="H92" i="1" s="1"/>
  <c r="I92" i="1" s="1"/>
  <c r="J92" i="1" s="1"/>
  <c r="G93" i="1"/>
  <c r="H93" i="1" s="1"/>
  <c r="I93" i="1" s="1"/>
  <c r="J93" i="1" s="1"/>
  <c r="G94" i="1"/>
  <c r="H94" i="1" s="1"/>
  <c r="I94" i="1" s="1"/>
  <c r="J94" i="1" s="1"/>
  <c r="G95" i="1"/>
  <c r="H95" i="1" s="1"/>
  <c r="I95" i="1" s="1"/>
  <c r="J95" i="1" s="1"/>
  <c r="G96" i="1"/>
  <c r="H96" i="1" s="1"/>
  <c r="I96" i="1" s="1"/>
  <c r="J96" i="1" s="1"/>
  <c r="G97" i="1"/>
  <c r="H97" i="1" s="1"/>
  <c r="I97" i="1" s="1"/>
  <c r="J97" i="1" s="1"/>
  <c r="G98" i="1"/>
  <c r="H98" i="1" s="1"/>
  <c r="I98" i="1" s="1"/>
  <c r="J98" i="1" s="1"/>
  <c r="G99" i="1"/>
  <c r="H99" i="1" s="1"/>
  <c r="I99" i="1" s="1"/>
  <c r="J99" i="1" s="1"/>
  <c r="G100" i="1"/>
  <c r="H100" i="1" s="1"/>
  <c r="I100" i="1" s="1"/>
  <c r="J100" i="1" s="1"/>
  <c r="G101" i="1"/>
  <c r="H101" i="1" s="1"/>
  <c r="I101" i="1" s="1"/>
  <c r="J101" i="1" s="1"/>
  <c r="G2" i="1"/>
  <c r="G102" i="1" l="1"/>
  <c r="G104" i="1"/>
  <c r="G103" i="1"/>
  <c r="H2" i="1"/>
  <c r="I2" i="1" s="1"/>
  <c r="J2" i="1" s="1"/>
</calcChain>
</file>

<file path=xl/sharedStrings.xml><?xml version="1.0" encoding="utf-8"?>
<sst xmlns="http://schemas.openxmlformats.org/spreadsheetml/2006/main" count="243" uniqueCount="131">
  <si>
    <t>Roll Number</t>
  </si>
  <si>
    <t>Department</t>
  </si>
  <si>
    <t>Maths</t>
  </si>
  <si>
    <t>Physics</t>
  </si>
  <si>
    <t>Chemistry</t>
  </si>
  <si>
    <t>Language</t>
  </si>
  <si>
    <t>ABCD001</t>
  </si>
  <si>
    <t>MECH</t>
  </si>
  <si>
    <t>ABCD002</t>
  </si>
  <si>
    <t>ABCD003</t>
  </si>
  <si>
    <t>ECE</t>
  </si>
  <si>
    <t>ABCD004</t>
  </si>
  <si>
    <t>ABCD005</t>
  </si>
  <si>
    <t>CS</t>
  </si>
  <si>
    <t>ABCD006</t>
  </si>
  <si>
    <t>ABCD007</t>
  </si>
  <si>
    <t>ABCD008</t>
  </si>
  <si>
    <t>ABCD009</t>
  </si>
  <si>
    <t>ABCD010</t>
  </si>
  <si>
    <t>ABCD011</t>
  </si>
  <si>
    <t>ABCD012</t>
  </si>
  <si>
    <t>ABCD013</t>
  </si>
  <si>
    <t>ABCD014</t>
  </si>
  <si>
    <t>ABCD015</t>
  </si>
  <si>
    <t>ABCD016</t>
  </si>
  <si>
    <t>ABCD017</t>
  </si>
  <si>
    <t>ABCD018</t>
  </si>
  <si>
    <t>ABCD019</t>
  </si>
  <si>
    <t>ABCD020</t>
  </si>
  <si>
    <t>ABCD021</t>
  </si>
  <si>
    <t>ABCD022</t>
  </si>
  <si>
    <t>ABCD023</t>
  </si>
  <si>
    <t>ABCD024</t>
  </si>
  <si>
    <t>ABCD025</t>
  </si>
  <si>
    <t>ABCD026</t>
  </si>
  <si>
    <t>ABCD027</t>
  </si>
  <si>
    <t>ABCD028</t>
  </si>
  <si>
    <t>ABCD029</t>
  </si>
  <si>
    <t>ABCD030</t>
  </si>
  <si>
    <t>ABCD031</t>
  </si>
  <si>
    <t>ABCD032</t>
  </si>
  <si>
    <t>ABCD033</t>
  </si>
  <si>
    <t>ABCD034</t>
  </si>
  <si>
    <t>ABCD035</t>
  </si>
  <si>
    <t>ABCD036</t>
  </si>
  <si>
    <t>ABCD037</t>
  </si>
  <si>
    <t>ABCD038</t>
  </si>
  <si>
    <t>ABCD039</t>
  </si>
  <si>
    <t>ABCD040</t>
  </si>
  <si>
    <t>ABCD041</t>
  </si>
  <si>
    <t>ABCD042</t>
  </si>
  <si>
    <t>ABCD043</t>
  </si>
  <si>
    <t>ABCD044</t>
  </si>
  <si>
    <t>ABCD045</t>
  </si>
  <si>
    <t>ABCD046</t>
  </si>
  <si>
    <t>ABCD047</t>
  </si>
  <si>
    <t>ABCD048</t>
  </si>
  <si>
    <t>ABCD049</t>
  </si>
  <si>
    <t>ABCD050</t>
  </si>
  <si>
    <t>ABCD051</t>
  </si>
  <si>
    <t>ABCD052</t>
  </si>
  <si>
    <t>ABCD053</t>
  </si>
  <si>
    <t>ABCD054</t>
  </si>
  <si>
    <t>ABCD055</t>
  </si>
  <si>
    <t>ABCD056</t>
  </si>
  <si>
    <t>ABCD057</t>
  </si>
  <si>
    <t>ABCD058</t>
  </si>
  <si>
    <t>ABCD059</t>
  </si>
  <si>
    <t>ABCD060</t>
  </si>
  <si>
    <t>ABCD061</t>
  </si>
  <si>
    <t>ABCD062</t>
  </si>
  <si>
    <t>ABCD063</t>
  </si>
  <si>
    <t>ABCD064</t>
  </si>
  <si>
    <t>ABCD065</t>
  </si>
  <si>
    <t>ABCD066</t>
  </si>
  <si>
    <t>ABCD067</t>
  </si>
  <si>
    <t>ABCD068</t>
  </si>
  <si>
    <t>ABCD069</t>
  </si>
  <si>
    <t>ABCD070</t>
  </si>
  <si>
    <t>ABCD071</t>
  </si>
  <si>
    <t>ABCD072</t>
  </si>
  <si>
    <t>ABCD073</t>
  </si>
  <si>
    <t>ABCD074</t>
  </si>
  <si>
    <t>ABCD075</t>
  </si>
  <si>
    <t>ABCD076</t>
  </si>
  <si>
    <t>ABCD077</t>
  </si>
  <si>
    <t>ABCD078</t>
  </si>
  <si>
    <t>ABCD079</t>
  </si>
  <si>
    <t>ABCD080</t>
  </si>
  <si>
    <t>ABCD081</t>
  </si>
  <si>
    <t>ABCD082</t>
  </si>
  <si>
    <t>ABCD083</t>
  </si>
  <si>
    <t>ABCD084</t>
  </si>
  <si>
    <t>ABCD085</t>
  </si>
  <si>
    <t>ABCD086</t>
  </si>
  <si>
    <t>ABCD087</t>
  </si>
  <si>
    <t>ABCD088</t>
  </si>
  <si>
    <t>ABCD089</t>
  </si>
  <si>
    <t>ABCD090</t>
  </si>
  <si>
    <t>ABCD091</t>
  </si>
  <si>
    <t>ABCD092</t>
  </si>
  <si>
    <t>ABCD093</t>
  </si>
  <si>
    <t>ABCD094</t>
  </si>
  <si>
    <t>ABCD095</t>
  </si>
  <si>
    <t>ABCD096</t>
  </si>
  <si>
    <t>ABCD097</t>
  </si>
  <si>
    <t>ABCD098</t>
  </si>
  <si>
    <t>ABCD099</t>
  </si>
  <si>
    <t>ABCD100</t>
  </si>
  <si>
    <t>Grade</t>
  </si>
  <si>
    <t>Grade Description</t>
  </si>
  <si>
    <t>A</t>
  </si>
  <si>
    <t>Distinction</t>
  </si>
  <si>
    <t>B</t>
  </si>
  <si>
    <t>First Class</t>
  </si>
  <si>
    <t>C</t>
  </si>
  <si>
    <t>Second Class</t>
  </si>
  <si>
    <t>D</t>
  </si>
  <si>
    <t>Third Class</t>
  </si>
  <si>
    <t>E</t>
  </si>
  <si>
    <t>Pass</t>
  </si>
  <si>
    <t>F</t>
  </si>
  <si>
    <t>Fail</t>
  </si>
  <si>
    <t>Lang-Adj</t>
  </si>
  <si>
    <t>Average</t>
  </si>
  <si>
    <t>Max</t>
  </si>
  <si>
    <t>Min</t>
  </si>
  <si>
    <t>Total_Avg_Marks</t>
  </si>
  <si>
    <t>Description</t>
  </si>
  <si>
    <t>Total number of MECH department students who got a D grade.</t>
  </si>
  <si>
    <t>Total number of CS department students who got a C grade.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</si>
</sst>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5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2" borderId="6" xfId="0" applyFont="1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1D38-4518-45D4-9DD7-FCCDE460B65F}">
  <sheetPr codeName="Sheet1"/>
  <dimension ref="A1:M107"/>
  <sheetViews>
    <sheetView tabSelected="1" workbookViewId="0">
      <selection activeCell="I2" sqref="I2"/>
    </sheetView>
  </sheetViews>
  <sheetFormatPr defaultRowHeight="14.4" x14ac:dyDescent="0.3"/>
  <cols>
    <col min="1" max="1" width="13.33203125" customWidth="1"/>
    <col min="8" max="8" width="8.44140625" bestFit="1" customWidth="1"/>
    <col min="9" max="9" width="6" bestFit="1" customWidth="1"/>
    <col min="10" max="10" width="11.77734375" bestFit="1" customWidth="1"/>
    <col min="13" max="13" width="16" bestFit="1" customWidth="1"/>
  </cols>
  <sheetData>
    <row r="1" spans="1:13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123</v>
      </c>
      <c r="H1" s="7" t="s">
        <v>127</v>
      </c>
      <c r="I1" s="7" t="s">
        <v>109</v>
      </c>
      <c r="J1" s="7" t="s">
        <v>128</v>
      </c>
    </row>
    <row r="2" spans="1:13" ht="15" thickBot="1" x14ac:dyDescent="0.35">
      <c r="A2" s="3" t="s">
        <v>6</v>
      </c>
      <c r="B2" s="3" t="s">
        <v>7</v>
      </c>
      <c r="C2" s="4">
        <v>58</v>
      </c>
      <c r="D2" s="4">
        <v>7</v>
      </c>
      <c r="E2" s="4">
        <v>71</v>
      </c>
      <c r="F2" s="4">
        <v>14</v>
      </c>
      <c r="G2">
        <f>F2*4</f>
        <v>56</v>
      </c>
      <c r="H2">
        <f>AVERAGE(C2:E2,G2)</f>
        <v>48</v>
      </c>
      <c r="I2" t="str">
        <f>IF(H2&gt;=90,"A",IF(H2&gt;=75,"B",IF(H2&gt;=60,"C",IF(H2&gt;=50,"D",IF(H2&gt;=35,"E",IF(H2&lt;35,"F"))))))</f>
        <v>E</v>
      </c>
      <c r="J2" t="str">
        <f>VLOOKUP(I2,L$6:M$12,2)</f>
        <v>Pass</v>
      </c>
    </row>
    <row r="3" spans="1:13" ht="15" thickBot="1" x14ac:dyDescent="0.35">
      <c r="A3" s="3" t="s">
        <v>8</v>
      </c>
      <c r="B3" s="3" t="s">
        <v>7</v>
      </c>
      <c r="C3" s="4">
        <v>51</v>
      </c>
      <c r="D3" s="4">
        <v>19</v>
      </c>
      <c r="E3" s="4">
        <v>83</v>
      </c>
      <c r="F3" s="4">
        <v>17</v>
      </c>
      <c r="G3">
        <f t="shared" ref="G3:G66" si="0">F3*4</f>
        <v>68</v>
      </c>
      <c r="H3">
        <f t="shared" ref="H3:H66" si="1">AVERAGE(C3:E3,G3)</f>
        <v>55.25</v>
      </c>
      <c r="I3" t="str">
        <f t="shared" ref="I3:I66" si="2">IF(H3&gt;=90,"A",IF(H3&gt;=75,"B",IF(H3&gt;=60,"C",IF(H3&gt;=50,"D",IF(H3&gt;=35,"E",IF(H3&lt;35,"F"))))))</f>
        <v>D</v>
      </c>
      <c r="J3" t="str">
        <f t="shared" ref="J3:J66" si="3">VLOOKUP(I3,L$6:M$12,2)</f>
        <v>Third Class</v>
      </c>
    </row>
    <row r="4" spans="1:13" ht="15" thickBot="1" x14ac:dyDescent="0.35">
      <c r="A4" s="3" t="s">
        <v>9</v>
      </c>
      <c r="B4" s="3" t="s">
        <v>10</v>
      </c>
      <c r="C4" s="4">
        <v>68</v>
      </c>
      <c r="D4" s="4">
        <v>7</v>
      </c>
      <c r="E4" s="4">
        <v>56</v>
      </c>
      <c r="F4" s="4">
        <v>15</v>
      </c>
      <c r="G4">
        <f t="shared" si="0"/>
        <v>60</v>
      </c>
      <c r="H4">
        <f t="shared" si="1"/>
        <v>47.75</v>
      </c>
      <c r="I4" t="str">
        <f t="shared" si="2"/>
        <v>E</v>
      </c>
      <c r="J4" t="str">
        <f t="shared" si="3"/>
        <v>Pass</v>
      </c>
    </row>
    <row r="5" spans="1:13" ht="15" thickBot="1" x14ac:dyDescent="0.35">
      <c r="A5" s="3" t="s">
        <v>11</v>
      </c>
      <c r="B5" s="3" t="s">
        <v>7</v>
      </c>
      <c r="C5" s="4">
        <v>21</v>
      </c>
      <c r="D5" s="4">
        <v>41</v>
      </c>
      <c r="E5" s="4">
        <v>51</v>
      </c>
      <c r="F5" s="4">
        <v>17</v>
      </c>
      <c r="G5">
        <f t="shared" si="0"/>
        <v>68</v>
      </c>
      <c r="H5">
        <f t="shared" si="1"/>
        <v>45.25</v>
      </c>
      <c r="I5" t="str">
        <f t="shared" si="2"/>
        <v>E</v>
      </c>
      <c r="J5" t="str">
        <f t="shared" si="3"/>
        <v>Pass</v>
      </c>
    </row>
    <row r="6" spans="1:13" ht="15" thickBot="1" x14ac:dyDescent="0.35">
      <c r="A6" s="3" t="s">
        <v>12</v>
      </c>
      <c r="B6" s="3" t="s">
        <v>13</v>
      </c>
      <c r="C6" s="4">
        <v>29</v>
      </c>
      <c r="D6" s="4">
        <v>40</v>
      </c>
      <c r="E6" s="4">
        <v>81</v>
      </c>
      <c r="F6" s="4">
        <v>19</v>
      </c>
      <c r="G6">
        <f t="shared" si="0"/>
        <v>76</v>
      </c>
      <c r="H6">
        <f t="shared" si="1"/>
        <v>56.5</v>
      </c>
      <c r="I6" t="str">
        <f t="shared" si="2"/>
        <v>D</v>
      </c>
      <c r="J6" t="str">
        <f t="shared" si="3"/>
        <v>Third Class</v>
      </c>
      <c r="L6" s="1" t="s">
        <v>109</v>
      </c>
      <c r="M6" s="5" t="s">
        <v>110</v>
      </c>
    </row>
    <row r="7" spans="1:13" ht="15" thickBot="1" x14ac:dyDescent="0.35">
      <c r="A7" s="3" t="s">
        <v>14</v>
      </c>
      <c r="B7" s="3" t="s">
        <v>10</v>
      </c>
      <c r="C7" s="4">
        <v>54</v>
      </c>
      <c r="D7" s="4">
        <v>37</v>
      </c>
      <c r="E7" s="4">
        <v>32</v>
      </c>
      <c r="F7" s="4">
        <v>24</v>
      </c>
      <c r="G7">
        <f t="shared" si="0"/>
        <v>96</v>
      </c>
      <c r="H7">
        <f t="shared" si="1"/>
        <v>54.75</v>
      </c>
      <c r="I7" t="str">
        <f t="shared" si="2"/>
        <v>D</v>
      </c>
      <c r="J7" t="str">
        <f t="shared" si="3"/>
        <v>Third Class</v>
      </c>
      <c r="L7" s="3" t="s">
        <v>111</v>
      </c>
      <c r="M7" s="6" t="s">
        <v>112</v>
      </c>
    </row>
    <row r="8" spans="1:13" ht="15" thickBot="1" x14ac:dyDescent="0.35">
      <c r="A8" s="3" t="s">
        <v>15</v>
      </c>
      <c r="B8" s="3" t="s">
        <v>10</v>
      </c>
      <c r="C8" s="4">
        <v>12</v>
      </c>
      <c r="D8" s="4">
        <v>34</v>
      </c>
      <c r="E8" s="4">
        <v>71</v>
      </c>
      <c r="F8" s="4">
        <v>9</v>
      </c>
      <c r="G8">
        <f t="shared" si="0"/>
        <v>36</v>
      </c>
      <c r="H8">
        <f t="shared" si="1"/>
        <v>38.25</v>
      </c>
      <c r="I8" t="str">
        <f t="shared" si="2"/>
        <v>E</v>
      </c>
      <c r="J8" t="str">
        <f t="shared" si="3"/>
        <v>Pass</v>
      </c>
      <c r="L8" s="3" t="s">
        <v>113</v>
      </c>
      <c r="M8" s="3" t="s">
        <v>114</v>
      </c>
    </row>
    <row r="9" spans="1:13" ht="15" thickBot="1" x14ac:dyDescent="0.35">
      <c r="A9" s="3" t="s">
        <v>16</v>
      </c>
      <c r="B9" s="3" t="s">
        <v>13</v>
      </c>
      <c r="C9" s="4">
        <v>28</v>
      </c>
      <c r="D9" s="4">
        <v>35</v>
      </c>
      <c r="E9" s="4">
        <v>76</v>
      </c>
      <c r="F9" s="4">
        <v>21</v>
      </c>
      <c r="G9">
        <f t="shared" si="0"/>
        <v>84</v>
      </c>
      <c r="H9">
        <f t="shared" si="1"/>
        <v>55.75</v>
      </c>
      <c r="I9" t="str">
        <f t="shared" si="2"/>
        <v>D</v>
      </c>
      <c r="J9" t="str">
        <f t="shared" si="3"/>
        <v>Third Class</v>
      </c>
      <c r="L9" s="3" t="s">
        <v>115</v>
      </c>
      <c r="M9" s="6" t="s">
        <v>116</v>
      </c>
    </row>
    <row r="10" spans="1:13" ht="15" thickBot="1" x14ac:dyDescent="0.35">
      <c r="A10" s="3" t="s">
        <v>17</v>
      </c>
      <c r="B10" s="3" t="s">
        <v>10</v>
      </c>
      <c r="C10" s="4">
        <v>36</v>
      </c>
      <c r="D10" s="4">
        <v>46</v>
      </c>
      <c r="E10" s="4">
        <v>54</v>
      </c>
      <c r="F10" s="4">
        <v>23</v>
      </c>
      <c r="G10">
        <f t="shared" si="0"/>
        <v>92</v>
      </c>
      <c r="H10">
        <f t="shared" si="1"/>
        <v>57</v>
      </c>
      <c r="I10" t="str">
        <f t="shared" si="2"/>
        <v>D</v>
      </c>
      <c r="J10" t="str">
        <f t="shared" si="3"/>
        <v>Third Class</v>
      </c>
      <c r="L10" s="3" t="s">
        <v>117</v>
      </c>
      <c r="M10" s="6" t="s">
        <v>118</v>
      </c>
    </row>
    <row r="11" spans="1:13" ht="15" thickBot="1" x14ac:dyDescent="0.35">
      <c r="A11" s="3" t="s">
        <v>18</v>
      </c>
      <c r="B11" s="3" t="s">
        <v>13</v>
      </c>
      <c r="C11" s="4">
        <v>55</v>
      </c>
      <c r="D11" s="4">
        <v>29</v>
      </c>
      <c r="E11" s="4">
        <v>71</v>
      </c>
      <c r="F11" s="4">
        <v>13</v>
      </c>
      <c r="G11">
        <f t="shared" si="0"/>
        <v>52</v>
      </c>
      <c r="H11">
        <f t="shared" si="1"/>
        <v>51.75</v>
      </c>
      <c r="I11" t="str">
        <f t="shared" si="2"/>
        <v>D</v>
      </c>
      <c r="J11" t="str">
        <f t="shared" si="3"/>
        <v>Third Class</v>
      </c>
      <c r="L11" s="3" t="s">
        <v>119</v>
      </c>
      <c r="M11" s="3" t="s">
        <v>120</v>
      </c>
    </row>
    <row r="12" spans="1:13" ht="15" thickBot="1" x14ac:dyDescent="0.35">
      <c r="A12" s="3" t="s">
        <v>19</v>
      </c>
      <c r="B12" s="3" t="s">
        <v>7</v>
      </c>
      <c r="C12" s="4">
        <v>38</v>
      </c>
      <c r="D12" s="4">
        <v>36</v>
      </c>
      <c r="E12" s="4">
        <v>64</v>
      </c>
      <c r="F12" s="4">
        <v>17</v>
      </c>
      <c r="G12">
        <f t="shared" si="0"/>
        <v>68</v>
      </c>
      <c r="H12">
        <f t="shared" si="1"/>
        <v>51.5</v>
      </c>
      <c r="I12" t="str">
        <f t="shared" si="2"/>
        <v>D</v>
      </c>
      <c r="J12" t="str">
        <f t="shared" si="3"/>
        <v>Third Class</v>
      </c>
      <c r="L12" s="3" t="s">
        <v>121</v>
      </c>
      <c r="M12" s="3" t="s">
        <v>122</v>
      </c>
    </row>
    <row r="13" spans="1:13" ht="15" thickBot="1" x14ac:dyDescent="0.35">
      <c r="A13" s="3" t="s">
        <v>20</v>
      </c>
      <c r="B13" s="3" t="s">
        <v>10</v>
      </c>
      <c r="C13" s="4">
        <v>39</v>
      </c>
      <c r="D13" s="4">
        <v>40</v>
      </c>
      <c r="E13" s="4">
        <v>35</v>
      </c>
      <c r="F13" s="4">
        <v>16</v>
      </c>
      <c r="G13">
        <f t="shared" si="0"/>
        <v>64</v>
      </c>
      <c r="H13">
        <f t="shared" si="1"/>
        <v>44.5</v>
      </c>
      <c r="I13" t="str">
        <f t="shared" si="2"/>
        <v>E</v>
      </c>
      <c r="J13" t="str">
        <f t="shared" si="3"/>
        <v>Pass</v>
      </c>
    </row>
    <row r="14" spans="1:13" ht="15" thickBot="1" x14ac:dyDescent="0.35">
      <c r="A14" s="3" t="s">
        <v>21</v>
      </c>
      <c r="B14" s="3" t="s">
        <v>10</v>
      </c>
      <c r="C14" s="4">
        <v>36</v>
      </c>
      <c r="D14" s="4">
        <v>14</v>
      </c>
      <c r="E14" s="4">
        <v>45</v>
      </c>
      <c r="F14" s="4">
        <v>13</v>
      </c>
      <c r="G14">
        <f t="shared" si="0"/>
        <v>52</v>
      </c>
      <c r="H14">
        <f t="shared" si="1"/>
        <v>36.75</v>
      </c>
      <c r="I14" t="str">
        <f t="shared" si="2"/>
        <v>E</v>
      </c>
      <c r="J14" t="str">
        <f t="shared" si="3"/>
        <v>Pass</v>
      </c>
    </row>
    <row r="15" spans="1:13" ht="15" thickBot="1" x14ac:dyDescent="0.35">
      <c r="A15" s="3" t="s">
        <v>22</v>
      </c>
      <c r="B15" s="3" t="s">
        <v>13</v>
      </c>
      <c r="C15" s="4">
        <v>56</v>
      </c>
      <c r="D15" s="4">
        <v>37</v>
      </c>
      <c r="E15" s="4">
        <v>28</v>
      </c>
      <c r="F15" s="4">
        <v>18</v>
      </c>
      <c r="G15">
        <f t="shared" si="0"/>
        <v>72</v>
      </c>
      <c r="H15">
        <f t="shared" si="1"/>
        <v>48.25</v>
      </c>
      <c r="I15" t="str">
        <f t="shared" si="2"/>
        <v>E</v>
      </c>
      <c r="J15" t="str">
        <f t="shared" si="3"/>
        <v>Pass</v>
      </c>
    </row>
    <row r="16" spans="1:13" ht="15" thickBot="1" x14ac:dyDescent="0.35">
      <c r="A16" s="3" t="s">
        <v>23</v>
      </c>
      <c r="B16" s="3" t="s">
        <v>7</v>
      </c>
      <c r="C16" s="4">
        <v>54</v>
      </c>
      <c r="D16" s="4">
        <v>46</v>
      </c>
      <c r="E16" s="4">
        <v>63</v>
      </c>
      <c r="F16" s="4">
        <v>20</v>
      </c>
      <c r="G16">
        <f t="shared" si="0"/>
        <v>80</v>
      </c>
      <c r="H16">
        <f t="shared" si="1"/>
        <v>60.75</v>
      </c>
      <c r="I16" t="str">
        <f t="shared" si="2"/>
        <v>C</v>
      </c>
      <c r="J16" t="str">
        <f t="shared" si="3"/>
        <v>Second Class</v>
      </c>
    </row>
    <row r="17" spans="1:10" ht="15" thickBot="1" x14ac:dyDescent="0.35">
      <c r="A17" s="3" t="s">
        <v>24</v>
      </c>
      <c r="B17" s="3" t="s">
        <v>7</v>
      </c>
      <c r="C17" s="4">
        <v>28</v>
      </c>
      <c r="D17" s="4">
        <v>44</v>
      </c>
      <c r="E17" s="4">
        <v>65</v>
      </c>
      <c r="F17" s="4">
        <v>18</v>
      </c>
      <c r="G17">
        <f t="shared" si="0"/>
        <v>72</v>
      </c>
      <c r="H17">
        <f t="shared" si="1"/>
        <v>52.25</v>
      </c>
      <c r="I17" t="str">
        <f t="shared" si="2"/>
        <v>D</v>
      </c>
      <c r="J17" t="str">
        <f t="shared" si="3"/>
        <v>Third Class</v>
      </c>
    </row>
    <row r="18" spans="1:10" ht="15" thickBot="1" x14ac:dyDescent="0.35">
      <c r="A18" s="3" t="s">
        <v>25</v>
      </c>
      <c r="B18" s="3" t="s">
        <v>13</v>
      </c>
      <c r="C18" s="4">
        <v>21</v>
      </c>
      <c r="D18" s="4">
        <v>31</v>
      </c>
      <c r="E18" s="4">
        <v>57</v>
      </c>
      <c r="F18" s="4">
        <v>15</v>
      </c>
      <c r="G18">
        <f t="shared" si="0"/>
        <v>60</v>
      </c>
      <c r="H18">
        <f t="shared" si="1"/>
        <v>42.25</v>
      </c>
      <c r="I18" t="str">
        <f t="shared" si="2"/>
        <v>E</v>
      </c>
      <c r="J18" t="str">
        <f t="shared" si="3"/>
        <v>Pass</v>
      </c>
    </row>
    <row r="19" spans="1:10" ht="15" thickBot="1" x14ac:dyDescent="0.35">
      <c r="A19" s="3" t="s">
        <v>26</v>
      </c>
      <c r="B19" s="3" t="s">
        <v>7</v>
      </c>
      <c r="C19" s="4">
        <v>36</v>
      </c>
      <c r="D19" s="4">
        <v>33</v>
      </c>
      <c r="E19" s="4">
        <v>68</v>
      </c>
      <c r="F19" s="4">
        <v>16</v>
      </c>
      <c r="G19">
        <f t="shared" si="0"/>
        <v>64</v>
      </c>
      <c r="H19">
        <f t="shared" si="1"/>
        <v>50.25</v>
      </c>
      <c r="I19" t="str">
        <f t="shared" si="2"/>
        <v>D</v>
      </c>
      <c r="J19" t="str">
        <f t="shared" si="3"/>
        <v>Third Class</v>
      </c>
    </row>
    <row r="20" spans="1:10" ht="15" thickBot="1" x14ac:dyDescent="0.35">
      <c r="A20" s="3" t="s">
        <v>27</v>
      </c>
      <c r="B20" s="3" t="s">
        <v>10</v>
      </c>
      <c r="C20" s="4">
        <v>59</v>
      </c>
      <c r="D20" s="4">
        <v>24</v>
      </c>
      <c r="E20" s="4">
        <v>71</v>
      </c>
      <c r="F20" s="4">
        <v>18</v>
      </c>
      <c r="G20">
        <f t="shared" si="0"/>
        <v>72</v>
      </c>
      <c r="H20">
        <f t="shared" si="1"/>
        <v>56.5</v>
      </c>
      <c r="I20" t="str">
        <f t="shared" si="2"/>
        <v>D</v>
      </c>
      <c r="J20" t="str">
        <f t="shared" si="3"/>
        <v>Third Class</v>
      </c>
    </row>
    <row r="21" spans="1:10" ht="15" thickBot="1" x14ac:dyDescent="0.35">
      <c r="A21" s="3" t="s">
        <v>28</v>
      </c>
      <c r="B21" s="3" t="s">
        <v>7</v>
      </c>
      <c r="C21" s="4">
        <v>64</v>
      </c>
      <c r="D21" s="4">
        <v>29</v>
      </c>
      <c r="E21" s="4">
        <v>60</v>
      </c>
      <c r="F21" s="4">
        <v>15</v>
      </c>
      <c r="G21">
        <f t="shared" si="0"/>
        <v>60</v>
      </c>
      <c r="H21">
        <f t="shared" si="1"/>
        <v>53.25</v>
      </c>
      <c r="I21" t="str">
        <f t="shared" si="2"/>
        <v>D</v>
      </c>
      <c r="J21" t="str">
        <f t="shared" si="3"/>
        <v>Third Class</v>
      </c>
    </row>
    <row r="22" spans="1:10" ht="15" thickBot="1" x14ac:dyDescent="0.35">
      <c r="A22" s="3" t="s">
        <v>29</v>
      </c>
      <c r="B22" s="3" t="s">
        <v>7</v>
      </c>
      <c r="C22" s="4">
        <v>39</v>
      </c>
      <c r="D22" s="4">
        <v>16</v>
      </c>
      <c r="E22" s="4">
        <v>24</v>
      </c>
      <c r="F22" s="4">
        <v>14</v>
      </c>
      <c r="G22">
        <f t="shared" si="0"/>
        <v>56</v>
      </c>
      <c r="H22">
        <f t="shared" si="1"/>
        <v>33.75</v>
      </c>
      <c r="I22" t="str">
        <f t="shared" si="2"/>
        <v>F</v>
      </c>
      <c r="J22" t="str">
        <f t="shared" si="3"/>
        <v>Fail</v>
      </c>
    </row>
    <row r="23" spans="1:10" ht="15" thickBot="1" x14ac:dyDescent="0.35">
      <c r="A23" s="3" t="s">
        <v>30</v>
      </c>
      <c r="B23" s="3" t="s">
        <v>7</v>
      </c>
      <c r="C23" s="4">
        <v>35</v>
      </c>
      <c r="D23" s="4">
        <v>43</v>
      </c>
      <c r="E23" s="4">
        <v>50</v>
      </c>
      <c r="F23" s="4">
        <v>16</v>
      </c>
      <c r="G23">
        <f t="shared" si="0"/>
        <v>64</v>
      </c>
      <c r="H23">
        <f t="shared" si="1"/>
        <v>48</v>
      </c>
      <c r="I23" t="str">
        <f t="shared" si="2"/>
        <v>E</v>
      </c>
      <c r="J23" t="str">
        <f t="shared" si="3"/>
        <v>Pass</v>
      </c>
    </row>
    <row r="24" spans="1:10" ht="15" thickBot="1" x14ac:dyDescent="0.35">
      <c r="A24" s="3" t="s">
        <v>31</v>
      </c>
      <c r="B24" s="3" t="s">
        <v>7</v>
      </c>
      <c r="C24" s="4">
        <v>51</v>
      </c>
      <c r="D24" s="4">
        <v>47</v>
      </c>
      <c r="E24" s="4">
        <v>59</v>
      </c>
      <c r="F24" s="4">
        <v>23</v>
      </c>
      <c r="G24">
        <f t="shared" si="0"/>
        <v>92</v>
      </c>
      <c r="H24">
        <f t="shared" si="1"/>
        <v>62.25</v>
      </c>
      <c r="I24" t="str">
        <f t="shared" si="2"/>
        <v>C</v>
      </c>
      <c r="J24" t="str">
        <f t="shared" si="3"/>
        <v>Second Class</v>
      </c>
    </row>
    <row r="25" spans="1:10" ht="15" thickBot="1" x14ac:dyDescent="0.35">
      <c r="A25" s="3" t="s">
        <v>32</v>
      </c>
      <c r="B25" s="3" t="s">
        <v>10</v>
      </c>
      <c r="C25" s="4">
        <v>12</v>
      </c>
      <c r="D25" s="4">
        <v>35</v>
      </c>
      <c r="E25" s="4">
        <v>73</v>
      </c>
      <c r="F25" s="4">
        <v>23</v>
      </c>
      <c r="G25">
        <f t="shared" si="0"/>
        <v>92</v>
      </c>
      <c r="H25">
        <f t="shared" si="1"/>
        <v>53</v>
      </c>
      <c r="I25" t="str">
        <f t="shared" si="2"/>
        <v>D</v>
      </c>
      <c r="J25" t="str">
        <f t="shared" si="3"/>
        <v>Third Class</v>
      </c>
    </row>
    <row r="26" spans="1:10" ht="15" thickBot="1" x14ac:dyDescent="0.35">
      <c r="A26" s="3" t="s">
        <v>33</v>
      </c>
      <c r="B26" s="3" t="s">
        <v>13</v>
      </c>
      <c r="C26" s="4">
        <v>51</v>
      </c>
      <c r="D26" s="4">
        <v>55</v>
      </c>
      <c r="E26" s="4">
        <v>49</v>
      </c>
      <c r="F26" s="4">
        <v>12</v>
      </c>
      <c r="G26">
        <f t="shared" si="0"/>
        <v>48</v>
      </c>
      <c r="H26">
        <f t="shared" si="1"/>
        <v>50.75</v>
      </c>
      <c r="I26" t="str">
        <f t="shared" si="2"/>
        <v>D</v>
      </c>
      <c r="J26" t="str">
        <f t="shared" si="3"/>
        <v>Third Class</v>
      </c>
    </row>
    <row r="27" spans="1:10" ht="15" thickBot="1" x14ac:dyDescent="0.35">
      <c r="A27" s="3" t="s">
        <v>34</v>
      </c>
      <c r="B27" s="3" t="s">
        <v>13</v>
      </c>
      <c r="C27" s="4">
        <v>37</v>
      </c>
      <c r="D27" s="4">
        <v>6</v>
      </c>
      <c r="E27" s="4">
        <v>49</v>
      </c>
      <c r="F27" s="4">
        <v>20</v>
      </c>
      <c r="G27">
        <f t="shared" si="0"/>
        <v>80</v>
      </c>
      <c r="H27">
        <f t="shared" si="1"/>
        <v>43</v>
      </c>
      <c r="I27" t="str">
        <f t="shared" si="2"/>
        <v>E</v>
      </c>
      <c r="J27" t="str">
        <f t="shared" si="3"/>
        <v>Pass</v>
      </c>
    </row>
    <row r="28" spans="1:10" ht="15" thickBot="1" x14ac:dyDescent="0.35">
      <c r="A28" s="3" t="s">
        <v>35</v>
      </c>
      <c r="B28" s="3" t="s">
        <v>10</v>
      </c>
      <c r="C28" s="4">
        <v>27</v>
      </c>
      <c r="D28" s="4">
        <v>19</v>
      </c>
      <c r="E28" s="4">
        <v>39</v>
      </c>
      <c r="F28" s="4">
        <v>22</v>
      </c>
      <c r="G28">
        <f t="shared" si="0"/>
        <v>88</v>
      </c>
      <c r="H28">
        <f t="shared" si="1"/>
        <v>43.25</v>
      </c>
      <c r="I28" t="str">
        <f t="shared" si="2"/>
        <v>E</v>
      </c>
      <c r="J28" t="str">
        <f t="shared" si="3"/>
        <v>Pass</v>
      </c>
    </row>
    <row r="29" spans="1:10" ht="15" thickBot="1" x14ac:dyDescent="0.35">
      <c r="A29" s="3" t="s">
        <v>36</v>
      </c>
      <c r="B29" s="3" t="s">
        <v>13</v>
      </c>
      <c r="C29" s="4">
        <v>21</v>
      </c>
      <c r="D29" s="4">
        <v>25</v>
      </c>
      <c r="E29" s="4">
        <v>64</v>
      </c>
      <c r="F29" s="4">
        <v>17</v>
      </c>
      <c r="G29">
        <f t="shared" si="0"/>
        <v>68</v>
      </c>
      <c r="H29">
        <f t="shared" si="1"/>
        <v>44.5</v>
      </c>
      <c r="I29" t="str">
        <f t="shared" si="2"/>
        <v>E</v>
      </c>
      <c r="J29" t="str">
        <f t="shared" si="3"/>
        <v>Pass</v>
      </c>
    </row>
    <row r="30" spans="1:10" ht="15" thickBot="1" x14ac:dyDescent="0.35">
      <c r="A30" s="3" t="s">
        <v>37</v>
      </c>
      <c r="B30" s="3" t="s">
        <v>7</v>
      </c>
      <c r="C30" s="4">
        <v>71</v>
      </c>
      <c r="D30" s="4">
        <v>52</v>
      </c>
      <c r="E30" s="4">
        <v>49</v>
      </c>
      <c r="F30" s="4">
        <v>24</v>
      </c>
      <c r="G30">
        <f t="shared" si="0"/>
        <v>96</v>
      </c>
      <c r="H30">
        <f t="shared" si="1"/>
        <v>67</v>
      </c>
      <c r="I30" t="str">
        <f t="shared" si="2"/>
        <v>C</v>
      </c>
      <c r="J30" t="str">
        <f t="shared" si="3"/>
        <v>Second Class</v>
      </c>
    </row>
    <row r="31" spans="1:10" ht="15" thickBot="1" x14ac:dyDescent="0.35">
      <c r="A31" s="3" t="s">
        <v>38</v>
      </c>
      <c r="B31" s="3" t="s">
        <v>10</v>
      </c>
      <c r="C31" s="4">
        <v>49</v>
      </c>
      <c r="D31" s="4">
        <v>16</v>
      </c>
      <c r="E31" s="4">
        <v>71</v>
      </c>
      <c r="F31" s="4">
        <v>21</v>
      </c>
      <c r="G31">
        <f t="shared" si="0"/>
        <v>84</v>
      </c>
      <c r="H31">
        <f t="shared" si="1"/>
        <v>55</v>
      </c>
      <c r="I31" t="str">
        <f t="shared" si="2"/>
        <v>D</v>
      </c>
      <c r="J31" t="str">
        <f t="shared" si="3"/>
        <v>Third Class</v>
      </c>
    </row>
    <row r="32" spans="1:10" ht="15" thickBot="1" x14ac:dyDescent="0.35">
      <c r="A32" s="3" t="s">
        <v>39</v>
      </c>
      <c r="B32" s="3" t="s">
        <v>10</v>
      </c>
      <c r="C32" s="4">
        <v>54</v>
      </c>
      <c r="D32" s="4">
        <v>42</v>
      </c>
      <c r="E32" s="4">
        <v>71</v>
      </c>
      <c r="F32" s="4">
        <v>17</v>
      </c>
      <c r="G32">
        <f t="shared" si="0"/>
        <v>68</v>
      </c>
      <c r="H32">
        <f t="shared" si="1"/>
        <v>58.75</v>
      </c>
      <c r="I32" t="str">
        <f t="shared" si="2"/>
        <v>D</v>
      </c>
      <c r="J32" t="str">
        <f t="shared" si="3"/>
        <v>Third Class</v>
      </c>
    </row>
    <row r="33" spans="1:10" ht="15" thickBot="1" x14ac:dyDescent="0.35">
      <c r="A33" s="3" t="s">
        <v>40</v>
      </c>
      <c r="B33" s="3" t="s">
        <v>13</v>
      </c>
      <c r="C33" s="4">
        <v>57</v>
      </c>
      <c r="D33" s="4">
        <v>56</v>
      </c>
      <c r="E33" s="4">
        <v>55</v>
      </c>
      <c r="F33" s="4">
        <v>14</v>
      </c>
      <c r="G33">
        <f t="shared" si="0"/>
        <v>56</v>
      </c>
      <c r="H33">
        <f t="shared" si="1"/>
        <v>56</v>
      </c>
      <c r="I33" t="str">
        <f t="shared" si="2"/>
        <v>D</v>
      </c>
      <c r="J33" t="str">
        <f t="shared" si="3"/>
        <v>Third Class</v>
      </c>
    </row>
    <row r="34" spans="1:10" ht="15" thickBot="1" x14ac:dyDescent="0.35">
      <c r="A34" s="3" t="s">
        <v>41</v>
      </c>
      <c r="B34" s="3" t="s">
        <v>10</v>
      </c>
      <c r="C34" s="4">
        <v>40</v>
      </c>
      <c r="D34" s="4">
        <v>43</v>
      </c>
      <c r="E34" s="4">
        <v>26</v>
      </c>
      <c r="F34" s="4">
        <v>22</v>
      </c>
      <c r="G34">
        <f t="shared" si="0"/>
        <v>88</v>
      </c>
      <c r="H34">
        <f t="shared" si="1"/>
        <v>49.25</v>
      </c>
      <c r="I34" t="str">
        <f t="shared" si="2"/>
        <v>E</v>
      </c>
      <c r="J34" t="str">
        <f t="shared" si="3"/>
        <v>Pass</v>
      </c>
    </row>
    <row r="35" spans="1:10" ht="15" thickBot="1" x14ac:dyDescent="0.35">
      <c r="A35" s="3" t="s">
        <v>42</v>
      </c>
      <c r="B35" s="3" t="s">
        <v>10</v>
      </c>
      <c r="C35" s="4">
        <v>22</v>
      </c>
      <c r="D35" s="4">
        <v>32</v>
      </c>
      <c r="E35" s="4">
        <v>52</v>
      </c>
      <c r="F35" s="4">
        <v>20</v>
      </c>
      <c r="G35">
        <f t="shared" si="0"/>
        <v>80</v>
      </c>
      <c r="H35">
        <f t="shared" si="1"/>
        <v>46.5</v>
      </c>
      <c r="I35" t="str">
        <f t="shared" si="2"/>
        <v>E</v>
      </c>
      <c r="J35" t="str">
        <f t="shared" si="3"/>
        <v>Pass</v>
      </c>
    </row>
    <row r="36" spans="1:10" ht="15" thickBot="1" x14ac:dyDescent="0.35">
      <c r="A36" s="3" t="s">
        <v>43</v>
      </c>
      <c r="B36" s="3" t="s">
        <v>13</v>
      </c>
      <c r="C36" s="4">
        <v>24</v>
      </c>
      <c r="D36" s="4">
        <v>24</v>
      </c>
      <c r="E36" s="4">
        <v>59</v>
      </c>
      <c r="F36" s="4">
        <v>13</v>
      </c>
      <c r="G36">
        <f t="shared" si="0"/>
        <v>52</v>
      </c>
      <c r="H36">
        <f t="shared" si="1"/>
        <v>39.75</v>
      </c>
      <c r="I36" t="str">
        <f t="shared" si="2"/>
        <v>E</v>
      </c>
      <c r="J36" t="str">
        <f t="shared" si="3"/>
        <v>Pass</v>
      </c>
    </row>
    <row r="37" spans="1:10" ht="15" thickBot="1" x14ac:dyDescent="0.35">
      <c r="A37" s="3" t="s">
        <v>44</v>
      </c>
      <c r="B37" s="3" t="s">
        <v>13</v>
      </c>
      <c r="C37" s="4">
        <v>7</v>
      </c>
      <c r="D37" s="4">
        <v>28</v>
      </c>
      <c r="E37" s="4">
        <v>61</v>
      </c>
      <c r="F37" s="4">
        <v>18</v>
      </c>
      <c r="G37">
        <f t="shared" si="0"/>
        <v>72</v>
      </c>
      <c r="H37">
        <f t="shared" si="1"/>
        <v>42</v>
      </c>
      <c r="I37" t="str">
        <f t="shared" si="2"/>
        <v>E</v>
      </c>
      <c r="J37" t="str">
        <f t="shared" si="3"/>
        <v>Pass</v>
      </c>
    </row>
    <row r="38" spans="1:10" ht="15" thickBot="1" x14ac:dyDescent="0.35">
      <c r="A38" s="3" t="s">
        <v>45</v>
      </c>
      <c r="B38" s="3" t="s">
        <v>7</v>
      </c>
      <c r="C38" s="4">
        <v>76</v>
      </c>
      <c r="D38" s="4">
        <v>63</v>
      </c>
      <c r="E38" s="4">
        <v>47</v>
      </c>
      <c r="F38" s="4">
        <v>19</v>
      </c>
      <c r="G38">
        <f t="shared" si="0"/>
        <v>76</v>
      </c>
      <c r="H38">
        <f t="shared" si="1"/>
        <v>65.5</v>
      </c>
      <c r="I38" t="str">
        <f t="shared" si="2"/>
        <v>C</v>
      </c>
      <c r="J38" t="str">
        <f t="shared" si="3"/>
        <v>Second Class</v>
      </c>
    </row>
    <row r="39" spans="1:10" ht="15" thickBot="1" x14ac:dyDescent="0.35">
      <c r="A39" s="3" t="s">
        <v>46</v>
      </c>
      <c r="B39" s="3" t="s">
        <v>10</v>
      </c>
      <c r="C39" s="4">
        <v>24</v>
      </c>
      <c r="D39" s="4">
        <v>41</v>
      </c>
      <c r="E39" s="4">
        <v>89</v>
      </c>
      <c r="F39" s="4">
        <v>19</v>
      </c>
      <c r="G39">
        <f t="shared" si="0"/>
        <v>76</v>
      </c>
      <c r="H39">
        <f t="shared" si="1"/>
        <v>57.5</v>
      </c>
      <c r="I39" t="str">
        <f t="shared" si="2"/>
        <v>D</v>
      </c>
      <c r="J39" t="str">
        <f t="shared" si="3"/>
        <v>Third Class</v>
      </c>
    </row>
    <row r="40" spans="1:10" ht="15" thickBot="1" x14ac:dyDescent="0.35">
      <c r="A40" s="3" t="s">
        <v>47</v>
      </c>
      <c r="B40" s="3" t="s">
        <v>13</v>
      </c>
      <c r="C40" s="4">
        <v>30</v>
      </c>
      <c r="D40" s="4">
        <v>36</v>
      </c>
      <c r="E40" s="4">
        <v>35</v>
      </c>
      <c r="F40" s="4">
        <v>20</v>
      </c>
      <c r="G40">
        <f t="shared" si="0"/>
        <v>80</v>
      </c>
      <c r="H40">
        <f t="shared" si="1"/>
        <v>45.25</v>
      </c>
      <c r="I40" t="str">
        <f t="shared" si="2"/>
        <v>E</v>
      </c>
      <c r="J40" t="str">
        <f t="shared" si="3"/>
        <v>Pass</v>
      </c>
    </row>
    <row r="41" spans="1:10" ht="15" thickBot="1" x14ac:dyDescent="0.35">
      <c r="A41" s="3" t="s">
        <v>48</v>
      </c>
      <c r="B41" s="3" t="s">
        <v>13</v>
      </c>
      <c r="C41" s="4">
        <v>53</v>
      </c>
      <c r="D41" s="4">
        <v>18</v>
      </c>
      <c r="E41" s="4">
        <v>50</v>
      </c>
      <c r="F41" s="4">
        <v>23</v>
      </c>
      <c r="G41">
        <f t="shared" si="0"/>
        <v>92</v>
      </c>
      <c r="H41">
        <f t="shared" si="1"/>
        <v>53.25</v>
      </c>
      <c r="I41" t="str">
        <f t="shared" si="2"/>
        <v>D</v>
      </c>
      <c r="J41" t="str">
        <f t="shared" si="3"/>
        <v>Third Class</v>
      </c>
    </row>
    <row r="42" spans="1:10" ht="15" thickBot="1" x14ac:dyDescent="0.35">
      <c r="A42" s="3" t="s">
        <v>49</v>
      </c>
      <c r="B42" s="3" t="s">
        <v>10</v>
      </c>
      <c r="C42" s="4">
        <v>20</v>
      </c>
      <c r="D42" s="4">
        <v>25</v>
      </c>
      <c r="E42" s="4">
        <v>63</v>
      </c>
      <c r="F42" s="4">
        <v>22</v>
      </c>
      <c r="G42">
        <f t="shared" si="0"/>
        <v>88</v>
      </c>
      <c r="H42">
        <f t="shared" si="1"/>
        <v>49</v>
      </c>
      <c r="I42" t="str">
        <f t="shared" si="2"/>
        <v>E</v>
      </c>
      <c r="J42" t="str">
        <f t="shared" si="3"/>
        <v>Pass</v>
      </c>
    </row>
    <row r="43" spans="1:10" ht="15" thickBot="1" x14ac:dyDescent="0.35">
      <c r="A43" s="3" t="s">
        <v>50</v>
      </c>
      <c r="B43" s="3" t="s">
        <v>13</v>
      </c>
      <c r="C43" s="4">
        <v>69</v>
      </c>
      <c r="D43" s="4">
        <v>38</v>
      </c>
      <c r="E43" s="4">
        <v>72</v>
      </c>
      <c r="F43" s="4">
        <v>14</v>
      </c>
      <c r="G43">
        <f t="shared" si="0"/>
        <v>56</v>
      </c>
      <c r="H43">
        <f t="shared" si="1"/>
        <v>58.75</v>
      </c>
      <c r="I43" t="str">
        <f t="shared" si="2"/>
        <v>D</v>
      </c>
      <c r="J43" t="str">
        <f t="shared" si="3"/>
        <v>Third Class</v>
      </c>
    </row>
    <row r="44" spans="1:10" ht="15" thickBot="1" x14ac:dyDescent="0.35">
      <c r="A44" s="3" t="s">
        <v>51</v>
      </c>
      <c r="B44" s="3" t="s">
        <v>13</v>
      </c>
      <c r="C44" s="4">
        <v>58</v>
      </c>
      <c r="D44" s="4">
        <v>19</v>
      </c>
      <c r="E44" s="4">
        <v>75</v>
      </c>
      <c r="F44" s="4">
        <v>17</v>
      </c>
      <c r="G44">
        <f t="shared" si="0"/>
        <v>68</v>
      </c>
      <c r="H44">
        <f t="shared" si="1"/>
        <v>55</v>
      </c>
      <c r="I44" t="str">
        <f t="shared" si="2"/>
        <v>D</v>
      </c>
      <c r="J44" t="str">
        <f t="shared" si="3"/>
        <v>Third Class</v>
      </c>
    </row>
    <row r="45" spans="1:10" ht="15" thickBot="1" x14ac:dyDescent="0.35">
      <c r="A45" s="3" t="s">
        <v>52</v>
      </c>
      <c r="B45" s="3" t="s">
        <v>7</v>
      </c>
      <c r="C45" s="4">
        <v>12</v>
      </c>
      <c r="D45" s="4">
        <v>20</v>
      </c>
      <c r="E45" s="4">
        <v>48</v>
      </c>
      <c r="F45" s="4">
        <v>16</v>
      </c>
      <c r="G45">
        <f t="shared" si="0"/>
        <v>64</v>
      </c>
      <c r="H45">
        <f t="shared" si="1"/>
        <v>36</v>
      </c>
      <c r="I45" t="str">
        <f t="shared" si="2"/>
        <v>E</v>
      </c>
      <c r="J45" t="str">
        <f t="shared" si="3"/>
        <v>Pass</v>
      </c>
    </row>
    <row r="46" spans="1:10" ht="15" thickBot="1" x14ac:dyDescent="0.35">
      <c r="A46" s="3" t="s">
        <v>53</v>
      </c>
      <c r="B46" s="3" t="s">
        <v>7</v>
      </c>
      <c r="C46" s="4">
        <v>27</v>
      </c>
      <c r="D46" s="4">
        <v>33</v>
      </c>
      <c r="E46" s="4">
        <v>50</v>
      </c>
      <c r="F46" s="4">
        <v>13</v>
      </c>
      <c r="G46">
        <f t="shared" si="0"/>
        <v>52</v>
      </c>
      <c r="H46">
        <f t="shared" si="1"/>
        <v>40.5</v>
      </c>
      <c r="I46" t="str">
        <f t="shared" si="2"/>
        <v>E</v>
      </c>
      <c r="J46" t="str">
        <f t="shared" si="3"/>
        <v>Pass</v>
      </c>
    </row>
    <row r="47" spans="1:10" ht="15" thickBot="1" x14ac:dyDescent="0.35">
      <c r="A47" s="3" t="s">
        <v>54</v>
      </c>
      <c r="B47" s="3" t="s">
        <v>10</v>
      </c>
      <c r="C47" s="4">
        <v>23</v>
      </c>
      <c r="D47" s="4">
        <v>49</v>
      </c>
      <c r="E47" s="4">
        <v>65</v>
      </c>
      <c r="F47" s="4">
        <v>17</v>
      </c>
      <c r="G47">
        <f t="shared" si="0"/>
        <v>68</v>
      </c>
      <c r="H47">
        <f t="shared" si="1"/>
        <v>51.25</v>
      </c>
      <c r="I47" t="str">
        <f t="shared" si="2"/>
        <v>D</v>
      </c>
      <c r="J47" t="str">
        <f t="shared" si="3"/>
        <v>Third Class</v>
      </c>
    </row>
    <row r="48" spans="1:10" ht="15" thickBot="1" x14ac:dyDescent="0.35">
      <c r="A48" s="3" t="s">
        <v>55</v>
      </c>
      <c r="B48" s="3" t="s">
        <v>7</v>
      </c>
      <c r="C48" s="4">
        <v>46</v>
      </c>
      <c r="D48" s="4">
        <v>30</v>
      </c>
      <c r="E48" s="4">
        <v>65</v>
      </c>
      <c r="F48" s="4">
        <v>19</v>
      </c>
      <c r="G48">
        <f t="shared" si="0"/>
        <v>76</v>
      </c>
      <c r="H48">
        <f t="shared" si="1"/>
        <v>54.25</v>
      </c>
      <c r="I48" t="str">
        <f t="shared" si="2"/>
        <v>D</v>
      </c>
      <c r="J48" t="str">
        <f t="shared" si="3"/>
        <v>Third Class</v>
      </c>
    </row>
    <row r="49" spans="1:10" ht="15" thickBot="1" x14ac:dyDescent="0.35">
      <c r="A49" s="3" t="s">
        <v>56</v>
      </c>
      <c r="B49" s="3" t="s">
        <v>13</v>
      </c>
      <c r="C49" s="4">
        <v>55</v>
      </c>
      <c r="D49" s="4">
        <v>72</v>
      </c>
      <c r="E49" s="4">
        <v>49</v>
      </c>
      <c r="F49" s="4">
        <v>18</v>
      </c>
      <c r="G49">
        <f t="shared" si="0"/>
        <v>72</v>
      </c>
      <c r="H49">
        <f t="shared" si="1"/>
        <v>62</v>
      </c>
      <c r="I49" t="str">
        <f t="shared" si="2"/>
        <v>C</v>
      </c>
      <c r="J49" t="str">
        <f t="shared" si="3"/>
        <v>Second Class</v>
      </c>
    </row>
    <row r="50" spans="1:10" ht="15" thickBot="1" x14ac:dyDescent="0.35">
      <c r="A50" s="3" t="s">
        <v>57</v>
      </c>
      <c r="B50" s="3" t="s">
        <v>13</v>
      </c>
      <c r="C50" s="4">
        <v>22</v>
      </c>
      <c r="D50" s="4">
        <v>49</v>
      </c>
      <c r="E50" s="4">
        <v>35</v>
      </c>
      <c r="F50" s="4">
        <v>21</v>
      </c>
      <c r="G50">
        <f t="shared" si="0"/>
        <v>84</v>
      </c>
      <c r="H50">
        <f t="shared" si="1"/>
        <v>47.5</v>
      </c>
      <c r="I50" t="str">
        <f t="shared" si="2"/>
        <v>E</v>
      </c>
      <c r="J50" t="str">
        <f t="shared" si="3"/>
        <v>Pass</v>
      </c>
    </row>
    <row r="51" spans="1:10" ht="15" thickBot="1" x14ac:dyDescent="0.35">
      <c r="A51" s="3" t="s">
        <v>58</v>
      </c>
      <c r="B51" s="3" t="s">
        <v>13</v>
      </c>
      <c r="C51" s="4">
        <v>26</v>
      </c>
      <c r="D51" s="4">
        <v>33</v>
      </c>
      <c r="E51" s="4">
        <v>31</v>
      </c>
      <c r="F51" s="4">
        <v>18</v>
      </c>
      <c r="G51">
        <f t="shared" si="0"/>
        <v>72</v>
      </c>
      <c r="H51">
        <f t="shared" si="1"/>
        <v>40.5</v>
      </c>
      <c r="I51" t="str">
        <f t="shared" si="2"/>
        <v>E</v>
      </c>
      <c r="J51" t="str">
        <f t="shared" si="3"/>
        <v>Pass</v>
      </c>
    </row>
    <row r="52" spans="1:10" ht="15" thickBot="1" x14ac:dyDescent="0.35">
      <c r="A52" s="3" t="s">
        <v>59</v>
      </c>
      <c r="B52" s="3" t="s">
        <v>13</v>
      </c>
      <c r="C52" s="4">
        <v>44</v>
      </c>
      <c r="D52" s="4">
        <v>36</v>
      </c>
      <c r="E52" s="4">
        <v>79</v>
      </c>
      <c r="F52" s="4">
        <v>18</v>
      </c>
      <c r="G52">
        <f t="shared" si="0"/>
        <v>72</v>
      </c>
      <c r="H52">
        <f t="shared" si="1"/>
        <v>57.75</v>
      </c>
      <c r="I52" t="str">
        <f t="shared" si="2"/>
        <v>D</v>
      </c>
      <c r="J52" t="str">
        <f t="shared" si="3"/>
        <v>Third Class</v>
      </c>
    </row>
    <row r="53" spans="1:10" ht="15" thickBot="1" x14ac:dyDescent="0.35">
      <c r="A53" s="3" t="s">
        <v>60</v>
      </c>
      <c r="B53" s="3" t="s">
        <v>13</v>
      </c>
      <c r="C53" s="4">
        <v>46</v>
      </c>
      <c r="D53" s="4">
        <v>44</v>
      </c>
      <c r="E53" s="4">
        <v>69</v>
      </c>
      <c r="F53" s="4">
        <v>21</v>
      </c>
      <c r="G53">
        <f t="shared" si="0"/>
        <v>84</v>
      </c>
      <c r="H53">
        <f t="shared" si="1"/>
        <v>60.75</v>
      </c>
      <c r="I53" t="str">
        <f t="shared" si="2"/>
        <v>C</v>
      </c>
      <c r="J53" t="str">
        <f t="shared" si="3"/>
        <v>Second Class</v>
      </c>
    </row>
    <row r="54" spans="1:10" ht="15" thickBot="1" x14ac:dyDescent="0.35">
      <c r="A54" s="3" t="s">
        <v>61</v>
      </c>
      <c r="B54" s="3" t="s">
        <v>10</v>
      </c>
      <c r="C54" s="4">
        <v>64</v>
      </c>
      <c r="D54" s="4">
        <v>18</v>
      </c>
      <c r="E54" s="4">
        <v>66</v>
      </c>
      <c r="F54" s="4">
        <v>16</v>
      </c>
      <c r="G54">
        <f t="shared" si="0"/>
        <v>64</v>
      </c>
      <c r="H54">
        <f t="shared" si="1"/>
        <v>53</v>
      </c>
      <c r="I54" t="str">
        <f t="shared" si="2"/>
        <v>D</v>
      </c>
      <c r="J54" t="str">
        <f t="shared" si="3"/>
        <v>Third Class</v>
      </c>
    </row>
    <row r="55" spans="1:10" ht="15" thickBot="1" x14ac:dyDescent="0.35">
      <c r="A55" s="3" t="s">
        <v>62</v>
      </c>
      <c r="B55" s="3" t="s">
        <v>10</v>
      </c>
      <c r="C55" s="4">
        <v>28</v>
      </c>
      <c r="D55" s="4">
        <v>61</v>
      </c>
      <c r="E55" s="4">
        <v>62</v>
      </c>
      <c r="F55" s="4">
        <v>19</v>
      </c>
      <c r="G55">
        <f t="shared" si="0"/>
        <v>76</v>
      </c>
      <c r="H55">
        <f t="shared" si="1"/>
        <v>56.75</v>
      </c>
      <c r="I55" t="str">
        <f t="shared" si="2"/>
        <v>D</v>
      </c>
      <c r="J55" t="str">
        <f t="shared" si="3"/>
        <v>Third Class</v>
      </c>
    </row>
    <row r="56" spans="1:10" ht="15" thickBot="1" x14ac:dyDescent="0.35">
      <c r="A56" s="3" t="s">
        <v>63</v>
      </c>
      <c r="B56" s="3" t="s">
        <v>10</v>
      </c>
      <c r="C56" s="4">
        <v>23</v>
      </c>
      <c r="D56" s="4">
        <v>11</v>
      </c>
      <c r="E56" s="4">
        <v>46</v>
      </c>
      <c r="F56" s="4">
        <v>14</v>
      </c>
      <c r="G56">
        <f t="shared" si="0"/>
        <v>56</v>
      </c>
      <c r="H56">
        <f t="shared" si="1"/>
        <v>34</v>
      </c>
      <c r="I56" t="str">
        <f t="shared" si="2"/>
        <v>F</v>
      </c>
      <c r="J56" t="str">
        <f t="shared" si="3"/>
        <v>Fail</v>
      </c>
    </row>
    <row r="57" spans="1:10" ht="15" thickBot="1" x14ac:dyDescent="0.35">
      <c r="A57" s="3" t="s">
        <v>64</v>
      </c>
      <c r="B57" s="3" t="s">
        <v>7</v>
      </c>
      <c r="C57" s="4">
        <v>46</v>
      </c>
      <c r="D57" s="4">
        <v>51</v>
      </c>
      <c r="E57" s="4">
        <v>77</v>
      </c>
      <c r="F57" s="4">
        <v>22</v>
      </c>
      <c r="G57">
        <f t="shared" si="0"/>
        <v>88</v>
      </c>
      <c r="H57">
        <f t="shared" si="1"/>
        <v>65.5</v>
      </c>
      <c r="I57" t="str">
        <f t="shared" si="2"/>
        <v>C</v>
      </c>
      <c r="J57" t="str">
        <f t="shared" si="3"/>
        <v>Second Class</v>
      </c>
    </row>
    <row r="58" spans="1:10" ht="15" thickBot="1" x14ac:dyDescent="0.35">
      <c r="A58" s="3" t="s">
        <v>65</v>
      </c>
      <c r="B58" s="3" t="s">
        <v>10</v>
      </c>
      <c r="C58" s="4">
        <v>57</v>
      </c>
      <c r="D58" s="4">
        <v>48</v>
      </c>
      <c r="E58" s="4">
        <v>66</v>
      </c>
      <c r="F58" s="4">
        <v>17</v>
      </c>
      <c r="G58">
        <f t="shared" si="0"/>
        <v>68</v>
      </c>
      <c r="H58">
        <f t="shared" si="1"/>
        <v>59.75</v>
      </c>
      <c r="I58" t="str">
        <f t="shared" si="2"/>
        <v>D</v>
      </c>
      <c r="J58" t="str">
        <f t="shared" si="3"/>
        <v>Third Class</v>
      </c>
    </row>
    <row r="59" spans="1:10" ht="15" thickBot="1" x14ac:dyDescent="0.35">
      <c r="A59" s="3" t="s">
        <v>66</v>
      </c>
      <c r="B59" s="3" t="s">
        <v>10</v>
      </c>
      <c r="C59" s="4">
        <v>44</v>
      </c>
      <c r="D59" s="4">
        <v>62</v>
      </c>
      <c r="E59" s="4">
        <v>54</v>
      </c>
      <c r="F59" s="4">
        <v>11</v>
      </c>
      <c r="G59">
        <f t="shared" si="0"/>
        <v>44</v>
      </c>
      <c r="H59">
        <f t="shared" si="1"/>
        <v>51</v>
      </c>
      <c r="I59" t="str">
        <f t="shared" si="2"/>
        <v>D</v>
      </c>
      <c r="J59" t="str">
        <f t="shared" si="3"/>
        <v>Third Class</v>
      </c>
    </row>
    <row r="60" spans="1:10" ht="15" thickBot="1" x14ac:dyDescent="0.35">
      <c r="A60" s="3" t="s">
        <v>67</v>
      </c>
      <c r="B60" s="3" t="s">
        <v>7</v>
      </c>
      <c r="C60" s="4">
        <v>28</v>
      </c>
      <c r="D60" s="4">
        <v>38</v>
      </c>
      <c r="E60" s="4">
        <v>82</v>
      </c>
      <c r="F60" s="4">
        <v>22</v>
      </c>
      <c r="G60">
        <f t="shared" si="0"/>
        <v>88</v>
      </c>
      <c r="H60">
        <f t="shared" si="1"/>
        <v>59</v>
      </c>
      <c r="I60" t="str">
        <f t="shared" si="2"/>
        <v>D</v>
      </c>
      <c r="J60" t="str">
        <f t="shared" si="3"/>
        <v>Third Class</v>
      </c>
    </row>
    <row r="61" spans="1:10" ht="15" thickBot="1" x14ac:dyDescent="0.35">
      <c r="A61" s="3" t="s">
        <v>68</v>
      </c>
      <c r="B61" s="3" t="s">
        <v>10</v>
      </c>
      <c r="C61" s="4">
        <v>30</v>
      </c>
      <c r="D61" s="4">
        <v>50</v>
      </c>
      <c r="E61" s="4">
        <v>37</v>
      </c>
      <c r="F61" s="4">
        <v>9</v>
      </c>
      <c r="G61">
        <f t="shared" si="0"/>
        <v>36</v>
      </c>
      <c r="H61">
        <f t="shared" si="1"/>
        <v>38.25</v>
      </c>
      <c r="I61" t="str">
        <f t="shared" si="2"/>
        <v>E</v>
      </c>
      <c r="J61" t="str">
        <f t="shared" si="3"/>
        <v>Pass</v>
      </c>
    </row>
    <row r="62" spans="1:10" ht="15" thickBot="1" x14ac:dyDescent="0.35">
      <c r="A62" s="3" t="s">
        <v>69</v>
      </c>
      <c r="B62" s="3" t="s">
        <v>7</v>
      </c>
      <c r="C62" s="4">
        <v>71</v>
      </c>
      <c r="D62" s="4">
        <v>35</v>
      </c>
      <c r="E62" s="4">
        <v>50</v>
      </c>
      <c r="F62" s="4">
        <v>19</v>
      </c>
      <c r="G62">
        <f t="shared" si="0"/>
        <v>76</v>
      </c>
      <c r="H62">
        <f t="shared" si="1"/>
        <v>58</v>
      </c>
      <c r="I62" t="str">
        <f t="shared" si="2"/>
        <v>D</v>
      </c>
      <c r="J62" t="str">
        <f t="shared" si="3"/>
        <v>Third Class</v>
      </c>
    </row>
    <row r="63" spans="1:10" ht="15" thickBot="1" x14ac:dyDescent="0.35">
      <c r="A63" s="3" t="s">
        <v>70</v>
      </c>
      <c r="B63" s="3" t="s">
        <v>7</v>
      </c>
      <c r="C63" s="4">
        <v>28</v>
      </c>
      <c r="D63" s="4">
        <v>22</v>
      </c>
      <c r="E63" s="4">
        <v>63</v>
      </c>
      <c r="F63" s="4">
        <v>16</v>
      </c>
      <c r="G63">
        <f t="shared" si="0"/>
        <v>64</v>
      </c>
      <c r="H63">
        <f t="shared" si="1"/>
        <v>44.25</v>
      </c>
      <c r="I63" t="str">
        <f t="shared" si="2"/>
        <v>E</v>
      </c>
      <c r="J63" t="str">
        <f t="shared" si="3"/>
        <v>Pass</v>
      </c>
    </row>
    <row r="64" spans="1:10" ht="15" thickBot="1" x14ac:dyDescent="0.35">
      <c r="A64" s="3" t="s">
        <v>71</v>
      </c>
      <c r="B64" s="3" t="s">
        <v>10</v>
      </c>
      <c r="C64" s="4">
        <v>64</v>
      </c>
      <c r="D64" s="4">
        <v>47</v>
      </c>
      <c r="E64" s="4">
        <v>24</v>
      </c>
      <c r="F64" s="4">
        <v>19</v>
      </c>
      <c r="G64">
        <f t="shared" si="0"/>
        <v>76</v>
      </c>
      <c r="H64">
        <f t="shared" si="1"/>
        <v>52.75</v>
      </c>
      <c r="I64" t="str">
        <f t="shared" si="2"/>
        <v>D</v>
      </c>
      <c r="J64" t="str">
        <f t="shared" si="3"/>
        <v>Third Class</v>
      </c>
    </row>
    <row r="65" spans="1:10" ht="15" thickBot="1" x14ac:dyDescent="0.35">
      <c r="A65" s="3" t="s">
        <v>72</v>
      </c>
      <c r="B65" s="3" t="s">
        <v>13</v>
      </c>
      <c r="C65" s="4">
        <v>43</v>
      </c>
      <c r="D65" s="4">
        <v>26</v>
      </c>
      <c r="E65" s="4">
        <v>35</v>
      </c>
      <c r="F65" s="4">
        <v>19</v>
      </c>
      <c r="G65">
        <f t="shared" si="0"/>
        <v>76</v>
      </c>
      <c r="H65">
        <f t="shared" si="1"/>
        <v>45</v>
      </c>
      <c r="I65" t="str">
        <f t="shared" si="2"/>
        <v>E</v>
      </c>
      <c r="J65" t="str">
        <f t="shared" si="3"/>
        <v>Pass</v>
      </c>
    </row>
    <row r="66" spans="1:10" ht="15" thickBot="1" x14ac:dyDescent="0.35">
      <c r="A66" s="3" t="s">
        <v>73</v>
      </c>
      <c r="B66" s="3" t="s">
        <v>13</v>
      </c>
      <c r="C66" s="4">
        <v>41</v>
      </c>
      <c r="D66" s="4">
        <v>13</v>
      </c>
      <c r="E66" s="4">
        <v>54</v>
      </c>
      <c r="F66" s="4">
        <v>21</v>
      </c>
      <c r="G66">
        <f t="shared" si="0"/>
        <v>84</v>
      </c>
      <c r="H66">
        <f t="shared" si="1"/>
        <v>48</v>
      </c>
      <c r="I66" t="str">
        <f t="shared" si="2"/>
        <v>E</v>
      </c>
      <c r="J66" t="str">
        <f t="shared" si="3"/>
        <v>Pass</v>
      </c>
    </row>
    <row r="67" spans="1:10" ht="15" thickBot="1" x14ac:dyDescent="0.35">
      <c r="A67" s="3" t="s">
        <v>74</v>
      </c>
      <c r="B67" s="3" t="s">
        <v>10</v>
      </c>
      <c r="C67" s="4">
        <v>48</v>
      </c>
      <c r="D67" s="4">
        <v>27</v>
      </c>
      <c r="E67" s="4">
        <v>54</v>
      </c>
      <c r="F67" s="4">
        <v>19</v>
      </c>
      <c r="G67">
        <f t="shared" ref="G67:G101" si="4">F67*4</f>
        <v>76</v>
      </c>
      <c r="H67">
        <f t="shared" ref="H67:H101" si="5">AVERAGE(C67:E67,G67)</f>
        <v>51.25</v>
      </c>
      <c r="I67" t="str">
        <f t="shared" ref="I67:I101" si="6">IF(H67&gt;=90,"A",IF(H67&gt;=75,"B",IF(H67&gt;=60,"C",IF(H67&gt;=50,"D",IF(H67&gt;=35,"E",IF(H67&lt;35,"F"))))))</f>
        <v>D</v>
      </c>
      <c r="J67" t="str">
        <f t="shared" ref="J67:J101" si="7">VLOOKUP(I67,L$6:M$12,2)</f>
        <v>Third Class</v>
      </c>
    </row>
    <row r="68" spans="1:10" ht="15" thickBot="1" x14ac:dyDescent="0.35">
      <c r="A68" s="3" t="s">
        <v>75</v>
      </c>
      <c r="B68" s="3" t="s">
        <v>10</v>
      </c>
      <c r="C68" s="4">
        <v>26</v>
      </c>
      <c r="D68" s="4">
        <v>56</v>
      </c>
      <c r="E68" s="4">
        <v>57</v>
      </c>
      <c r="F68" s="4">
        <v>16</v>
      </c>
      <c r="G68">
        <f t="shared" si="4"/>
        <v>64</v>
      </c>
      <c r="H68">
        <f t="shared" si="5"/>
        <v>50.75</v>
      </c>
      <c r="I68" t="str">
        <f t="shared" si="6"/>
        <v>D</v>
      </c>
      <c r="J68" t="str">
        <f t="shared" si="7"/>
        <v>Third Class</v>
      </c>
    </row>
    <row r="69" spans="1:10" ht="15" thickBot="1" x14ac:dyDescent="0.35">
      <c r="A69" s="3" t="s">
        <v>76</v>
      </c>
      <c r="B69" s="3" t="s">
        <v>10</v>
      </c>
      <c r="C69" s="4">
        <v>61</v>
      </c>
      <c r="D69" s="4">
        <v>17</v>
      </c>
      <c r="E69" s="4">
        <v>89</v>
      </c>
      <c r="F69" s="4">
        <v>20</v>
      </c>
      <c r="G69">
        <f t="shared" si="4"/>
        <v>80</v>
      </c>
      <c r="H69">
        <f t="shared" si="5"/>
        <v>61.75</v>
      </c>
      <c r="I69" t="str">
        <f t="shared" si="6"/>
        <v>C</v>
      </c>
      <c r="J69" t="str">
        <f t="shared" si="7"/>
        <v>Second Class</v>
      </c>
    </row>
    <row r="70" spans="1:10" ht="15" thickBot="1" x14ac:dyDescent="0.35">
      <c r="A70" s="3" t="s">
        <v>77</v>
      </c>
      <c r="B70" s="3" t="s">
        <v>10</v>
      </c>
      <c r="C70" s="4">
        <v>39</v>
      </c>
      <c r="D70" s="4">
        <v>45</v>
      </c>
      <c r="E70" s="4">
        <v>66</v>
      </c>
      <c r="F70" s="4">
        <v>11</v>
      </c>
      <c r="G70">
        <f t="shared" si="4"/>
        <v>44</v>
      </c>
      <c r="H70">
        <f t="shared" si="5"/>
        <v>48.5</v>
      </c>
      <c r="I70" t="str">
        <f t="shared" si="6"/>
        <v>E</v>
      </c>
      <c r="J70" t="str">
        <f t="shared" si="7"/>
        <v>Pass</v>
      </c>
    </row>
    <row r="71" spans="1:10" ht="15" thickBot="1" x14ac:dyDescent="0.35">
      <c r="A71" s="3" t="s">
        <v>78</v>
      </c>
      <c r="B71" s="3" t="s">
        <v>7</v>
      </c>
      <c r="C71" s="4">
        <v>35</v>
      </c>
      <c r="D71" s="4">
        <v>49</v>
      </c>
      <c r="E71" s="4">
        <v>50</v>
      </c>
      <c r="F71" s="4">
        <v>19</v>
      </c>
      <c r="G71">
        <f t="shared" si="4"/>
        <v>76</v>
      </c>
      <c r="H71">
        <f t="shared" si="5"/>
        <v>52.5</v>
      </c>
      <c r="I71" t="str">
        <f t="shared" si="6"/>
        <v>D</v>
      </c>
      <c r="J71" t="str">
        <f t="shared" si="7"/>
        <v>Third Class</v>
      </c>
    </row>
    <row r="72" spans="1:10" ht="15" thickBot="1" x14ac:dyDescent="0.35">
      <c r="A72" s="3" t="s">
        <v>79</v>
      </c>
      <c r="B72" s="3" t="s">
        <v>10</v>
      </c>
      <c r="C72" s="4">
        <v>56</v>
      </c>
      <c r="D72" s="4">
        <v>30</v>
      </c>
      <c r="E72" s="4">
        <v>68</v>
      </c>
      <c r="F72" s="4">
        <v>18</v>
      </c>
      <c r="G72">
        <f t="shared" si="4"/>
        <v>72</v>
      </c>
      <c r="H72">
        <f t="shared" si="5"/>
        <v>56.5</v>
      </c>
      <c r="I72" t="str">
        <f t="shared" si="6"/>
        <v>D</v>
      </c>
      <c r="J72" t="str">
        <f t="shared" si="7"/>
        <v>Third Class</v>
      </c>
    </row>
    <row r="73" spans="1:10" ht="15" thickBot="1" x14ac:dyDescent="0.35">
      <c r="A73" s="3" t="s">
        <v>80</v>
      </c>
      <c r="B73" s="3" t="s">
        <v>10</v>
      </c>
      <c r="C73" s="4">
        <v>26</v>
      </c>
      <c r="D73" s="4">
        <v>43</v>
      </c>
      <c r="E73" s="4">
        <v>96</v>
      </c>
      <c r="F73" s="4">
        <v>17</v>
      </c>
      <c r="G73">
        <f t="shared" si="4"/>
        <v>68</v>
      </c>
      <c r="H73">
        <f t="shared" si="5"/>
        <v>58.25</v>
      </c>
      <c r="I73" t="str">
        <f t="shared" si="6"/>
        <v>D</v>
      </c>
      <c r="J73" t="str">
        <f t="shared" si="7"/>
        <v>Third Class</v>
      </c>
    </row>
    <row r="74" spans="1:10" ht="15" thickBot="1" x14ac:dyDescent="0.35">
      <c r="A74" s="3" t="s">
        <v>81</v>
      </c>
      <c r="B74" s="3" t="s">
        <v>13</v>
      </c>
      <c r="C74" s="4">
        <v>27</v>
      </c>
      <c r="D74" s="4">
        <v>56</v>
      </c>
      <c r="E74" s="4">
        <v>53</v>
      </c>
      <c r="F74" s="4">
        <v>15</v>
      </c>
      <c r="G74">
        <f t="shared" si="4"/>
        <v>60</v>
      </c>
      <c r="H74">
        <f t="shared" si="5"/>
        <v>49</v>
      </c>
      <c r="I74" t="str">
        <f t="shared" si="6"/>
        <v>E</v>
      </c>
      <c r="J74" t="str">
        <f t="shared" si="7"/>
        <v>Pass</v>
      </c>
    </row>
    <row r="75" spans="1:10" ht="15" thickBot="1" x14ac:dyDescent="0.35">
      <c r="A75" s="3" t="s">
        <v>82</v>
      </c>
      <c r="B75" s="3" t="s">
        <v>10</v>
      </c>
      <c r="C75" s="4">
        <v>44</v>
      </c>
      <c r="D75" s="4">
        <v>30</v>
      </c>
      <c r="E75" s="4">
        <v>71</v>
      </c>
      <c r="F75" s="4">
        <v>18</v>
      </c>
      <c r="G75">
        <f t="shared" si="4"/>
        <v>72</v>
      </c>
      <c r="H75">
        <f t="shared" si="5"/>
        <v>54.25</v>
      </c>
      <c r="I75" t="str">
        <f t="shared" si="6"/>
        <v>D</v>
      </c>
      <c r="J75" t="str">
        <f t="shared" si="7"/>
        <v>Third Class</v>
      </c>
    </row>
    <row r="76" spans="1:10" ht="15" thickBot="1" x14ac:dyDescent="0.35">
      <c r="A76" s="3" t="s">
        <v>83</v>
      </c>
      <c r="B76" s="3" t="s">
        <v>10</v>
      </c>
      <c r="C76" s="4">
        <v>35</v>
      </c>
      <c r="D76" s="4">
        <v>6</v>
      </c>
      <c r="E76" s="4">
        <v>50</v>
      </c>
      <c r="F76" s="4">
        <v>18</v>
      </c>
      <c r="G76">
        <f t="shared" si="4"/>
        <v>72</v>
      </c>
      <c r="H76">
        <f t="shared" si="5"/>
        <v>40.75</v>
      </c>
      <c r="I76" t="str">
        <f t="shared" si="6"/>
        <v>E</v>
      </c>
      <c r="J76" t="str">
        <f t="shared" si="7"/>
        <v>Pass</v>
      </c>
    </row>
    <row r="77" spans="1:10" ht="15" thickBot="1" x14ac:dyDescent="0.35">
      <c r="A77" s="3" t="s">
        <v>84</v>
      </c>
      <c r="B77" s="3" t="s">
        <v>10</v>
      </c>
      <c r="C77" s="4">
        <v>44</v>
      </c>
      <c r="D77" s="4">
        <v>9</v>
      </c>
      <c r="E77" s="4">
        <v>81</v>
      </c>
      <c r="F77" s="4">
        <v>19</v>
      </c>
      <c r="G77">
        <f t="shared" si="4"/>
        <v>76</v>
      </c>
      <c r="H77">
        <f t="shared" si="5"/>
        <v>52.5</v>
      </c>
      <c r="I77" t="str">
        <f t="shared" si="6"/>
        <v>D</v>
      </c>
      <c r="J77" t="str">
        <f t="shared" si="7"/>
        <v>Third Class</v>
      </c>
    </row>
    <row r="78" spans="1:10" ht="15" thickBot="1" x14ac:dyDescent="0.35">
      <c r="A78" s="3" t="s">
        <v>85</v>
      </c>
      <c r="B78" s="3" t="s">
        <v>10</v>
      </c>
      <c r="C78" s="4">
        <v>51</v>
      </c>
      <c r="D78" s="4">
        <v>14</v>
      </c>
      <c r="E78" s="4">
        <v>61</v>
      </c>
      <c r="F78" s="4">
        <v>17</v>
      </c>
      <c r="G78">
        <f t="shared" si="4"/>
        <v>68</v>
      </c>
      <c r="H78">
        <f t="shared" si="5"/>
        <v>48.5</v>
      </c>
      <c r="I78" t="str">
        <f t="shared" si="6"/>
        <v>E</v>
      </c>
      <c r="J78" t="str">
        <f t="shared" si="7"/>
        <v>Pass</v>
      </c>
    </row>
    <row r="79" spans="1:10" ht="15" thickBot="1" x14ac:dyDescent="0.35">
      <c r="A79" s="3" t="s">
        <v>86</v>
      </c>
      <c r="B79" s="3" t="s">
        <v>13</v>
      </c>
      <c r="C79" s="4">
        <v>57</v>
      </c>
      <c r="D79" s="4">
        <v>51</v>
      </c>
      <c r="E79" s="4">
        <v>66</v>
      </c>
      <c r="F79" s="4">
        <v>11</v>
      </c>
      <c r="G79">
        <f t="shared" si="4"/>
        <v>44</v>
      </c>
      <c r="H79">
        <f t="shared" si="5"/>
        <v>54.5</v>
      </c>
      <c r="I79" t="str">
        <f t="shared" si="6"/>
        <v>D</v>
      </c>
      <c r="J79" t="str">
        <f t="shared" si="7"/>
        <v>Third Class</v>
      </c>
    </row>
    <row r="80" spans="1:10" ht="15" thickBot="1" x14ac:dyDescent="0.35">
      <c r="A80" s="3" t="s">
        <v>87</v>
      </c>
      <c r="B80" s="3" t="s">
        <v>13</v>
      </c>
      <c r="C80" s="4">
        <v>34</v>
      </c>
      <c r="D80" s="4">
        <v>65</v>
      </c>
      <c r="E80" s="4">
        <v>70</v>
      </c>
      <c r="F80" s="4">
        <v>21</v>
      </c>
      <c r="G80">
        <f t="shared" si="4"/>
        <v>84</v>
      </c>
      <c r="H80">
        <f t="shared" si="5"/>
        <v>63.25</v>
      </c>
      <c r="I80" t="str">
        <f t="shared" si="6"/>
        <v>C</v>
      </c>
      <c r="J80" t="str">
        <f t="shared" si="7"/>
        <v>Second Class</v>
      </c>
    </row>
    <row r="81" spans="1:10" ht="15" thickBot="1" x14ac:dyDescent="0.35">
      <c r="A81" s="3" t="s">
        <v>88</v>
      </c>
      <c r="B81" s="3" t="s">
        <v>10</v>
      </c>
      <c r="C81" s="4">
        <v>50</v>
      </c>
      <c r="D81" s="4">
        <v>41</v>
      </c>
      <c r="E81" s="4">
        <v>66</v>
      </c>
      <c r="F81" s="4">
        <v>23</v>
      </c>
      <c r="G81">
        <f t="shared" si="4"/>
        <v>92</v>
      </c>
      <c r="H81">
        <f t="shared" si="5"/>
        <v>62.25</v>
      </c>
      <c r="I81" t="str">
        <f t="shared" si="6"/>
        <v>C</v>
      </c>
      <c r="J81" t="str">
        <f t="shared" si="7"/>
        <v>Second Class</v>
      </c>
    </row>
    <row r="82" spans="1:10" ht="15" thickBot="1" x14ac:dyDescent="0.35">
      <c r="A82" s="3" t="s">
        <v>89</v>
      </c>
      <c r="B82" s="3" t="s">
        <v>7</v>
      </c>
      <c r="C82" s="4">
        <v>49</v>
      </c>
      <c r="D82" s="4">
        <v>41</v>
      </c>
      <c r="E82" s="4">
        <v>57</v>
      </c>
      <c r="F82" s="4">
        <v>15</v>
      </c>
      <c r="G82">
        <f t="shared" si="4"/>
        <v>60</v>
      </c>
      <c r="H82">
        <f t="shared" si="5"/>
        <v>51.75</v>
      </c>
      <c r="I82" t="str">
        <f t="shared" si="6"/>
        <v>D</v>
      </c>
      <c r="J82" t="str">
        <f t="shared" si="7"/>
        <v>Third Class</v>
      </c>
    </row>
    <row r="83" spans="1:10" ht="15" thickBot="1" x14ac:dyDescent="0.35">
      <c r="A83" s="3" t="s">
        <v>90</v>
      </c>
      <c r="B83" s="3" t="s">
        <v>13</v>
      </c>
      <c r="C83" s="4">
        <v>43</v>
      </c>
      <c r="D83" s="4">
        <v>39</v>
      </c>
      <c r="E83" s="4">
        <v>52</v>
      </c>
      <c r="F83" s="4">
        <v>17</v>
      </c>
      <c r="G83">
        <f t="shared" si="4"/>
        <v>68</v>
      </c>
      <c r="H83">
        <f t="shared" si="5"/>
        <v>50.5</v>
      </c>
      <c r="I83" t="str">
        <f t="shared" si="6"/>
        <v>D</v>
      </c>
      <c r="J83" t="str">
        <f t="shared" si="7"/>
        <v>Third Class</v>
      </c>
    </row>
    <row r="84" spans="1:10" ht="15" thickBot="1" x14ac:dyDescent="0.35">
      <c r="A84" s="3" t="s">
        <v>91</v>
      </c>
      <c r="B84" s="3" t="s">
        <v>10</v>
      </c>
      <c r="C84" s="4">
        <v>31</v>
      </c>
      <c r="D84" s="4">
        <v>45</v>
      </c>
      <c r="E84" s="4">
        <v>61</v>
      </c>
      <c r="F84" s="4">
        <v>11</v>
      </c>
      <c r="G84">
        <f t="shared" si="4"/>
        <v>44</v>
      </c>
      <c r="H84">
        <f t="shared" si="5"/>
        <v>45.25</v>
      </c>
      <c r="I84" t="str">
        <f t="shared" si="6"/>
        <v>E</v>
      </c>
      <c r="J84" t="str">
        <f t="shared" si="7"/>
        <v>Pass</v>
      </c>
    </row>
    <row r="85" spans="1:10" ht="15" thickBot="1" x14ac:dyDescent="0.35">
      <c r="A85" s="3" t="s">
        <v>92</v>
      </c>
      <c r="B85" s="3" t="s">
        <v>13</v>
      </c>
      <c r="C85" s="4">
        <v>44</v>
      </c>
      <c r="D85" s="4">
        <v>45</v>
      </c>
      <c r="E85" s="4">
        <v>89</v>
      </c>
      <c r="F85" s="4">
        <v>17</v>
      </c>
      <c r="G85">
        <f t="shared" si="4"/>
        <v>68</v>
      </c>
      <c r="H85">
        <f t="shared" si="5"/>
        <v>61.5</v>
      </c>
      <c r="I85" t="str">
        <f t="shared" si="6"/>
        <v>C</v>
      </c>
      <c r="J85" t="str">
        <f t="shared" si="7"/>
        <v>Second Class</v>
      </c>
    </row>
    <row r="86" spans="1:10" ht="15" thickBot="1" x14ac:dyDescent="0.35">
      <c r="A86" s="3" t="s">
        <v>93</v>
      </c>
      <c r="B86" s="3" t="s">
        <v>7</v>
      </c>
      <c r="C86" s="4">
        <v>46</v>
      </c>
      <c r="D86" s="4">
        <v>23</v>
      </c>
      <c r="E86" s="4">
        <v>68</v>
      </c>
      <c r="F86" s="4">
        <v>18</v>
      </c>
      <c r="G86">
        <f t="shared" si="4"/>
        <v>72</v>
      </c>
      <c r="H86">
        <f t="shared" si="5"/>
        <v>52.25</v>
      </c>
      <c r="I86" t="str">
        <f t="shared" si="6"/>
        <v>D</v>
      </c>
      <c r="J86" t="str">
        <f t="shared" si="7"/>
        <v>Third Class</v>
      </c>
    </row>
    <row r="87" spans="1:10" ht="15" thickBot="1" x14ac:dyDescent="0.35">
      <c r="A87" s="3" t="s">
        <v>94</v>
      </c>
      <c r="B87" s="3" t="s">
        <v>7</v>
      </c>
      <c r="C87" s="4">
        <v>18</v>
      </c>
      <c r="D87" s="4">
        <v>56</v>
      </c>
      <c r="E87" s="4">
        <v>51</v>
      </c>
      <c r="F87" s="4">
        <v>18</v>
      </c>
      <c r="G87">
        <f t="shared" si="4"/>
        <v>72</v>
      </c>
      <c r="H87">
        <f t="shared" si="5"/>
        <v>49.25</v>
      </c>
      <c r="I87" t="str">
        <f t="shared" si="6"/>
        <v>E</v>
      </c>
      <c r="J87" t="str">
        <f t="shared" si="7"/>
        <v>Pass</v>
      </c>
    </row>
    <row r="88" spans="1:10" ht="15" thickBot="1" x14ac:dyDescent="0.35">
      <c r="A88" s="3" t="s">
        <v>95</v>
      </c>
      <c r="B88" s="3" t="s">
        <v>10</v>
      </c>
      <c r="C88" s="4">
        <v>17</v>
      </c>
      <c r="D88" s="4">
        <v>53</v>
      </c>
      <c r="E88" s="4">
        <v>21</v>
      </c>
      <c r="F88" s="4">
        <v>19</v>
      </c>
      <c r="G88">
        <f t="shared" si="4"/>
        <v>76</v>
      </c>
      <c r="H88">
        <f t="shared" si="5"/>
        <v>41.75</v>
      </c>
      <c r="I88" t="str">
        <f t="shared" si="6"/>
        <v>E</v>
      </c>
      <c r="J88" t="str">
        <f t="shared" si="7"/>
        <v>Pass</v>
      </c>
    </row>
    <row r="89" spans="1:10" ht="15" thickBot="1" x14ac:dyDescent="0.35">
      <c r="A89" s="3" t="s">
        <v>96</v>
      </c>
      <c r="B89" s="3" t="s">
        <v>10</v>
      </c>
      <c r="C89" s="4">
        <v>63</v>
      </c>
      <c r="D89" s="4">
        <v>28</v>
      </c>
      <c r="E89" s="4">
        <v>27</v>
      </c>
      <c r="F89" s="4">
        <v>19</v>
      </c>
      <c r="G89">
        <f t="shared" si="4"/>
        <v>76</v>
      </c>
      <c r="H89">
        <f t="shared" si="5"/>
        <v>48.5</v>
      </c>
      <c r="I89" t="str">
        <f t="shared" si="6"/>
        <v>E</v>
      </c>
      <c r="J89" t="str">
        <f t="shared" si="7"/>
        <v>Pass</v>
      </c>
    </row>
    <row r="90" spans="1:10" ht="15" thickBot="1" x14ac:dyDescent="0.35">
      <c r="A90" s="3" t="s">
        <v>97</v>
      </c>
      <c r="B90" s="3" t="s">
        <v>10</v>
      </c>
      <c r="C90" s="4">
        <v>71</v>
      </c>
      <c r="D90" s="4">
        <v>45</v>
      </c>
      <c r="E90" s="4">
        <v>48</v>
      </c>
      <c r="F90" s="4">
        <v>11</v>
      </c>
      <c r="G90">
        <f t="shared" si="4"/>
        <v>44</v>
      </c>
      <c r="H90">
        <f t="shared" si="5"/>
        <v>52</v>
      </c>
      <c r="I90" t="str">
        <f t="shared" si="6"/>
        <v>D</v>
      </c>
      <c r="J90" t="str">
        <f t="shared" si="7"/>
        <v>Third Class</v>
      </c>
    </row>
    <row r="91" spans="1:10" ht="15" thickBot="1" x14ac:dyDescent="0.35">
      <c r="A91" s="3" t="s">
        <v>98</v>
      </c>
      <c r="B91" s="3" t="s">
        <v>13</v>
      </c>
      <c r="C91" s="4">
        <v>17</v>
      </c>
      <c r="D91" s="4">
        <v>22</v>
      </c>
      <c r="E91" s="4">
        <v>84</v>
      </c>
      <c r="F91" s="4">
        <v>24</v>
      </c>
      <c r="G91">
        <f t="shared" si="4"/>
        <v>96</v>
      </c>
      <c r="H91">
        <f t="shared" si="5"/>
        <v>54.75</v>
      </c>
      <c r="I91" t="str">
        <f t="shared" si="6"/>
        <v>D</v>
      </c>
      <c r="J91" t="str">
        <f t="shared" si="7"/>
        <v>Third Class</v>
      </c>
    </row>
    <row r="92" spans="1:10" ht="15" thickBot="1" x14ac:dyDescent="0.35">
      <c r="A92" s="3" t="s">
        <v>99</v>
      </c>
      <c r="B92" s="3" t="s">
        <v>10</v>
      </c>
      <c r="C92" s="4">
        <v>1</v>
      </c>
      <c r="D92" s="4">
        <v>62</v>
      </c>
      <c r="E92" s="4">
        <v>49</v>
      </c>
      <c r="F92" s="4">
        <v>17</v>
      </c>
      <c r="G92">
        <f t="shared" si="4"/>
        <v>68</v>
      </c>
      <c r="H92">
        <f t="shared" si="5"/>
        <v>45</v>
      </c>
      <c r="I92" t="str">
        <f t="shared" si="6"/>
        <v>E</v>
      </c>
      <c r="J92" t="str">
        <f t="shared" si="7"/>
        <v>Pass</v>
      </c>
    </row>
    <row r="93" spans="1:10" ht="15" thickBot="1" x14ac:dyDescent="0.35">
      <c r="A93" s="3" t="s">
        <v>100</v>
      </c>
      <c r="B93" s="3" t="s">
        <v>10</v>
      </c>
      <c r="C93" s="4">
        <v>40</v>
      </c>
      <c r="D93" s="4">
        <v>27</v>
      </c>
      <c r="E93" s="4">
        <v>59</v>
      </c>
      <c r="F93" s="4">
        <v>17</v>
      </c>
      <c r="G93">
        <f t="shared" si="4"/>
        <v>68</v>
      </c>
      <c r="H93">
        <f t="shared" si="5"/>
        <v>48.5</v>
      </c>
      <c r="I93" t="str">
        <f t="shared" si="6"/>
        <v>E</v>
      </c>
      <c r="J93" t="str">
        <f t="shared" si="7"/>
        <v>Pass</v>
      </c>
    </row>
    <row r="94" spans="1:10" ht="15" thickBot="1" x14ac:dyDescent="0.35">
      <c r="A94" s="3" t="s">
        <v>101</v>
      </c>
      <c r="B94" s="3" t="s">
        <v>10</v>
      </c>
      <c r="C94" s="4">
        <v>61</v>
      </c>
      <c r="D94" s="4">
        <v>10</v>
      </c>
      <c r="E94" s="4">
        <v>60</v>
      </c>
      <c r="F94" s="4">
        <v>19</v>
      </c>
      <c r="G94">
        <f t="shared" si="4"/>
        <v>76</v>
      </c>
      <c r="H94">
        <f t="shared" si="5"/>
        <v>51.75</v>
      </c>
      <c r="I94" t="str">
        <f t="shared" si="6"/>
        <v>D</v>
      </c>
      <c r="J94" t="str">
        <f t="shared" si="7"/>
        <v>Third Class</v>
      </c>
    </row>
    <row r="95" spans="1:10" ht="15" thickBot="1" x14ac:dyDescent="0.35">
      <c r="A95" s="3" t="s">
        <v>102</v>
      </c>
      <c r="B95" s="3" t="s">
        <v>7</v>
      </c>
      <c r="C95" s="4">
        <v>57</v>
      </c>
      <c r="D95" s="4">
        <v>41</v>
      </c>
      <c r="E95" s="4">
        <v>35</v>
      </c>
      <c r="F95" s="4">
        <v>22</v>
      </c>
      <c r="G95">
        <f t="shared" si="4"/>
        <v>88</v>
      </c>
      <c r="H95">
        <f t="shared" si="5"/>
        <v>55.25</v>
      </c>
      <c r="I95" t="str">
        <f t="shared" si="6"/>
        <v>D</v>
      </c>
      <c r="J95" t="str">
        <f t="shared" si="7"/>
        <v>Third Class</v>
      </c>
    </row>
    <row r="96" spans="1:10" ht="15" thickBot="1" x14ac:dyDescent="0.35">
      <c r="A96" s="3" t="s">
        <v>103</v>
      </c>
      <c r="B96" s="3" t="s">
        <v>10</v>
      </c>
      <c r="C96" s="4">
        <v>35</v>
      </c>
      <c r="D96" s="4">
        <v>40</v>
      </c>
      <c r="E96" s="4">
        <v>43</v>
      </c>
      <c r="F96" s="4">
        <v>21</v>
      </c>
      <c r="G96">
        <f t="shared" si="4"/>
        <v>84</v>
      </c>
      <c r="H96">
        <f t="shared" si="5"/>
        <v>50.5</v>
      </c>
      <c r="I96" t="str">
        <f t="shared" si="6"/>
        <v>D</v>
      </c>
      <c r="J96" t="str">
        <f t="shared" si="7"/>
        <v>Third Class</v>
      </c>
    </row>
    <row r="97" spans="1:10" ht="15" thickBot="1" x14ac:dyDescent="0.35">
      <c r="A97" s="3" t="s">
        <v>104</v>
      </c>
      <c r="B97" s="3" t="s">
        <v>10</v>
      </c>
      <c r="C97" s="4">
        <v>24</v>
      </c>
      <c r="D97" s="4">
        <v>35</v>
      </c>
      <c r="E97" s="4">
        <v>31</v>
      </c>
      <c r="F97" s="4">
        <v>15</v>
      </c>
      <c r="G97">
        <f t="shared" si="4"/>
        <v>60</v>
      </c>
      <c r="H97">
        <f t="shared" si="5"/>
        <v>37.5</v>
      </c>
      <c r="I97" t="str">
        <f t="shared" si="6"/>
        <v>E</v>
      </c>
      <c r="J97" t="str">
        <f t="shared" si="7"/>
        <v>Pass</v>
      </c>
    </row>
    <row r="98" spans="1:10" ht="15" thickBot="1" x14ac:dyDescent="0.35">
      <c r="A98" s="3" t="s">
        <v>105</v>
      </c>
      <c r="B98" s="3" t="s">
        <v>10</v>
      </c>
      <c r="C98" s="4">
        <v>61</v>
      </c>
      <c r="D98" s="4">
        <v>51</v>
      </c>
      <c r="E98" s="4">
        <v>69</v>
      </c>
      <c r="F98" s="4">
        <v>21</v>
      </c>
      <c r="G98">
        <f t="shared" si="4"/>
        <v>84</v>
      </c>
      <c r="H98">
        <f t="shared" si="5"/>
        <v>66.25</v>
      </c>
      <c r="I98" t="str">
        <f t="shared" si="6"/>
        <v>C</v>
      </c>
      <c r="J98" t="str">
        <f t="shared" si="7"/>
        <v>Second Class</v>
      </c>
    </row>
    <row r="99" spans="1:10" ht="15" thickBot="1" x14ac:dyDescent="0.35">
      <c r="A99" s="3" t="s">
        <v>106</v>
      </c>
      <c r="B99" s="3" t="s">
        <v>13</v>
      </c>
      <c r="C99" s="4">
        <v>49</v>
      </c>
      <c r="D99" s="4">
        <v>11</v>
      </c>
      <c r="E99" s="4">
        <v>52</v>
      </c>
      <c r="F99" s="4">
        <v>16</v>
      </c>
      <c r="G99">
        <f t="shared" si="4"/>
        <v>64</v>
      </c>
      <c r="H99">
        <f t="shared" si="5"/>
        <v>44</v>
      </c>
      <c r="I99" t="str">
        <f t="shared" si="6"/>
        <v>E</v>
      </c>
      <c r="J99" t="str">
        <f t="shared" si="7"/>
        <v>Pass</v>
      </c>
    </row>
    <row r="100" spans="1:10" ht="15" thickBot="1" x14ac:dyDescent="0.35">
      <c r="A100" s="3" t="s">
        <v>107</v>
      </c>
      <c r="B100" s="3" t="s">
        <v>13</v>
      </c>
      <c r="C100" s="4">
        <v>15</v>
      </c>
      <c r="D100" s="4">
        <v>22</v>
      </c>
      <c r="E100" s="4">
        <v>77</v>
      </c>
      <c r="F100" s="4">
        <v>16</v>
      </c>
      <c r="G100">
        <f t="shared" si="4"/>
        <v>64</v>
      </c>
      <c r="H100">
        <f t="shared" si="5"/>
        <v>44.5</v>
      </c>
      <c r="I100" t="str">
        <f t="shared" si="6"/>
        <v>E</v>
      </c>
      <c r="J100" t="str">
        <f t="shared" si="7"/>
        <v>Pass</v>
      </c>
    </row>
    <row r="101" spans="1:10" ht="15" thickBot="1" x14ac:dyDescent="0.35">
      <c r="A101" s="3" t="s">
        <v>108</v>
      </c>
      <c r="B101" s="3" t="s">
        <v>10</v>
      </c>
      <c r="C101" s="4">
        <v>29</v>
      </c>
      <c r="D101" s="4">
        <v>30</v>
      </c>
      <c r="E101" s="4">
        <v>65</v>
      </c>
      <c r="F101" s="4">
        <v>11</v>
      </c>
      <c r="G101">
        <f t="shared" si="4"/>
        <v>44</v>
      </c>
      <c r="H101">
        <f t="shared" si="5"/>
        <v>42</v>
      </c>
      <c r="I101" t="str">
        <f t="shared" si="6"/>
        <v>E</v>
      </c>
      <c r="J101" t="str">
        <f t="shared" si="7"/>
        <v>Pass</v>
      </c>
    </row>
    <row r="102" spans="1:10" x14ac:dyDescent="0.3">
      <c r="A102" s="9" t="s">
        <v>124</v>
      </c>
      <c r="B102" s="10"/>
      <c r="C102" s="10">
        <f>AVERAGE(C2:C101)</f>
        <v>40.42</v>
      </c>
      <c r="D102" s="10">
        <f>AVERAGE(D2:D101)</f>
        <v>35.21</v>
      </c>
      <c r="E102" s="10">
        <f>AVERAGE(E2:E101)</f>
        <v>57.87</v>
      </c>
      <c r="F102" s="10">
        <f>AVERAGE(F2:F101)</f>
        <v>17.59</v>
      </c>
      <c r="G102" s="10">
        <f>AVERAGE(G2:G101)</f>
        <v>70.36</v>
      </c>
    </row>
    <row r="103" spans="1:10" x14ac:dyDescent="0.3">
      <c r="A103" s="9" t="s">
        <v>125</v>
      </c>
      <c r="B103" s="10"/>
      <c r="C103" s="10">
        <f>MAX(C2:C101)</f>
        <v>76</v>
      </c>
      <c r="D103" s="10">
        <f>MAX(D2:D101)</f>
        <v>72</v>
      </c>
      <c r="E103" s="10">
        <f>MAX(E2:E101)</f>
        <v>96</v>
      </c>
      <c r="F103" s="10">
        <f>MAX(F2:F101)</f>
        <v>24</v>
      </c>
      <c r="G103" s="10">
        <f>MAX(G2:G101)</f>
        <v>96</v>
      </c>
    </row>
    <row r="104" spans="1:10" x14ac:dyDescent="0.3">
      <c r="A104" s="9" t="s">
        <v>126</v>
      </c>
      <c r="B104" s="10"/>
      <c r="C104" s="10">
        <f>MIN(C1:C101)</f>
        <v>1</v>
      </c>
      <c r="D104" s="10">
        <f>MIN(D1:D101)</f>
        <v>6</v>
      </c>
      <c r="E104" s="10">
        <f>MIN(E1:E101)</f>
        <v>21</v>
      </c>
      <c r="F104" s="10">
        <f>MIN(F1:F101)</f>
        <v>9</v>
      </c>
      <c r="G104" s="10">
        <f>MIN(G1:G101)</f>
        <v>36</v>
      </c>
    </row>
    <row r="106" spans="1:10" ht="69.599999999999994" customHeight="1" x14ac:dyDescent="0.3">
      <c r="A106" s="8" t="s">
        <v>129</v>
      </c>
      <c r="B106">
        <f>COUNTIFS(B2:B101,"=MECH",I2:I101,"=D")</f>
        <v>12</v>
      </c>
    </row>
    <row r="107" spans="1:10" ht="72" x14ac:dyDescent="0.3">
      <c r="A107" s="8" t="s">
        <v>130</v>
      </c>
      <c r="B107">
        <f>COUNTIFS(B2:B101,"=CS",I2:I101,"=C")</f>
        <v>4</v>
      </c>
    </row>
  </sheetData>
  <pageMargins left="0.7" right="0.7" top="0.75" bottom="0.75" header="0.3" footer="0.3"/>
  <pageSetup orientation="portrait" r:id="rId1"/>
  <ignoredErrors>
    <ignoredError sqref="H2:H10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8C52-0F03-494C-850C-FF93333D0285}">
  <dimension ref="A1:B7"/>
  <sheetViews>
    <sheetView workbookViewId="0">
      <selection sqref="A1:B7"/>
    </sheetView>
  </sheetViews>
  <sheetFormatPr defaultRowHeight="14.4" x14ac:dyDescent="0.3"/>
  <sheetData>
    <row r="1" spans="1:2" ht="15" thickBot="1" x14ac:dyDescent="0.35">
      <c r="A1" s="1" t="s">
        <v>109</v>
      </c>
      <c r="B1" s="5" t="s">
        <v>110</v>
      </c>
    </row>
    <row r="2" spans="1:2" ht="15" thickBot="1" x14ac:dyDescent="0.35">
      <c r="A2" s="3" t="s">
        <v>111</v>
      </c>
      <c r="B2" s="6" t="s">
        <v>112</v>
      </c>
    </row>
    <row r="3" spans="1:2" ht="29.4" thickBot="1" x14ac:dyDescent="0.35">
      <c r="A3" s="3" t="s">
        <v>113</v>
      </c>
      <c r="B3" s="3" t="s">
        <v>114</v>
      </c>
    </row>
    <row r="4" spans="1:2" ht="15" thickBot="1" x14ac:dyDescent="0.35">
      <c r="A4" s="3" t="s">
        <v>115</v>
      </c>
      <c r="B4" s="6" t="s">
        <v>116</v>
      </c>
    </row>
    <row r="5" spans="1:2" ht="15" thickBot="1" x14ac:dyDescent="0.35">
      <c r="A5" s="3" t="s">
        <v>117</v>
      </c>
      <c r="B5" s="6" t="s">
        <v>118</v>
      </c>
    </row>
    <row r="6" spans="1:2" ht="15" thickBot="1" x14ac:dyDescent="0.35">
      <c r="A6" s="3" t="s">
        <v>119</v>
      </c>
      <c r="B6" s="3" t="s">
        <v>120</v>
      </c>
    </row>
    <row r="7" spans="1:2" ht="15" thickBot="1" x14ac:dyDescent="0.35">
      <c r="A7" s="3" t="s">
        <v>121</v>
      </c>
      <c r="B7" s="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23F2000403_GA1_Dataset_1.1_122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 Aadarsh</dc:creator>
  <cp:lastModifiedBy>Aadarsh Aadarsh</cp:lastModifiedBy>
  <dcterms:created xsi:type="dcterms:W3CDTF">2024-06-16T12:18:59Z</dcterms:created>
  <dcterms:modified xsi:type="dcterms:W3CDTF">2024-06-18T17:51:55Z</dcterms:modified>
</cp:coreProperties>
</file>