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ySa\OneDrive\Documents\HS Osnabruck\Tests\5MTests\"/>
    </mc:Choice>
  </mc:AlternateContent>
  <xr:revisionPtr revIDLastSave="0" documentId="13_ncr:1_{41214494-66AD-4CC7-BF40-7950318F624A}" xr6:coauthVersionLast="36" xr6:coauthVersionMax="36" xr10:uidLastSave="{00000000-0000-0000-0000-000000000000}"/>
  <bookViews>
    <workbookView xWindow="0" yWindow="0" windowWidth="12960" windowHeight="81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20" i="1"/>
  <c r="O21" i="1"/>
  <c r="O22" i="1"/>
  <c r="O23" i="1"/>
  <c r="O25" i="1"/>
  <c r="O26" i="1"/>
  <c r="O27" i="1"/>
  <c r="O28" i="1"/>
  <c r="O30" i="1"/>
  <c r="O31" i="1"/>
  <c r="O32" i="1"/>
  <c r="O33" i="1"/>
  <c r="O10" i="1"/>
  <c r="O11" i="1"/>
  <c r="O12" i="1"/>
  <c r="O13" i="1"/>
  <c r="O6" i="1"/>
  <c r="O7" i="1"/>
  <c r="O8" i="1"/>
  <c r="O5" i="1"/>
  <c r="N31" i="1"/>
  <c r="N32" i="1"/>
  <c r="N33" i="1"/>
  <c r="N30" i="1"/>
  <c r="M31" i="1"/>
  <c r="M32" i="1"/>
  <c r="M33" i="1"/>
  <c r="M30" i="1"/>
  <c r="N26" i="1"/>
  <c r="N27" i="1"/>
  <c r="N28" i="1"/>
  <c r="N25" i="1"/>
  <c r="M26" i="1"/>
  <c r="M27" i="1"/>
  <c r="M28" i="1"/>
  <c r="M25" i="1"/>
  <c r="N21" i="1"/>
  <c r="N22" i="1"/>
  <c r="N23" i="1"/>
  <c r="N20" i="1"/>
  <c r="M21" i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M7" i="1"/>
  <c r="M8" i="1"/>
  <c r="M5" i="1"/>
  <c r="E31" i="1" l="1"/>
</calcChain>
</file>

<file path=xl/sharedStrings.xml><?xml version="1.0" encoding="utf-8"?>
<sst xmlns="http://schemas.openxmlformats.org/spreadsheetml/2006/main" count="51" uniqueCount="22">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</sst>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1" fillId="0" borderId="4" xfId="0" applyFont="1" applyBorder="1" applyAlignment="1">
      <alignment horizontal="center" vertical="center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5" xfId="0" applyFont="1" applyBorder="1" applyAlignment="1">
      <alignment horizontal="center" vertical="center"/>
    </xf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1" fillId="2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Meter Jumps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Sheet1!$M$10:$M$13</c:f>
              <c:numCache>
                <c:formatCode>General</c:formatCode>
                <c:ptCount val="4"/>
                <c:pt idx="0">
                  <c:v>2.4</c:v>
                </c:pt>
                <c:pt idx="1">
                  <c:v>1.6</c:v>
                </c:pt>
                <c:pt idx="2">
                  <c:v>-18.2</c:v>
                </c:pt>
                <c:pt idx="3">
                  <c:v>-9.6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27.2</c:v>
                </c:pt>
                <c:pt idx="1">
                  <c:v>-40.200000000000003</c:v>
                </c:pt>
                <c:pt idx="2">
                  <c:v>70.599999999999994</c:v>
                </c:pt>
                <c:pt idx="3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"/>
          <c:order val="1"/>
          <c:tx>
            <c:v>2.5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Sheet1!$M$15:$M$18</c:f>
              <c:numCache>
                <c:formatCode>General</c:formatCode>
                <c:ptCount val="4"/>
                <c:pt idx="0">
                  <c:v>-24.2</c:v>
                </c:pt>
                <c:pt idx="1">
                  <c:v>-16.600000000000001</c:v>
                </c:pt>
                <c:pt idx="2">
                  <c:v>50</c:v>
                </c:pt>
                <c:pt idx="3">
                  <c:v>3.4</c:v>
                </c:pt>
              </c:numCache>
            </c:numRef>
          </c:xVal>
          <c:yVal>
            <c:numRef>
              <c:f>Sheet1!$N$15:$N$18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-26.2</c:v>
                </c:pt>
                <c:pt idx="2">
                  <c:v>-4.8</c:v>
                </c:pt>
                <c:pt idx="3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2"/>
          <c:order val="2"/>
          <c:tx>
            <c:v>1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Sheet1!$M$20:$M$23</c:f>
              <c:numCache>
                <c:formatCode>General</c:formatCode>
                <c:ptCount val="4"/>
                <c:pt idx="0">
                  <c:v>-63.4</c:v>
                </c:pt>
                <c:pt idx="1">
                  <c:v>4</c:v>
                </c:pt>
                <c:pt idx="2">
                  <c:v>22.4</c:v>
                </c:pt>
                <c:pt idx="3">
                  <c:v>-10.8</c:v>
                </c:pt>
              </c:numCache>
            </c:numRef>
          </c:xVal>
          <c:yVal>
            <c:numRef>
              <c:f>Sheet1!$N$20:$N$23</c:f>
              <c:numCache>
                <c:formatCode>General</c:formatCode>
                <c:ptCount val="4"/>
                <c:pt idx="0">
                  <c:v>37.6</c:v>
                </c:pt>
                <c:pt idx="1">
                  <c:v>4.8</c:v>
                </c:pt>
                <c:pt idx="2">
                  <c:v>4.2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3"/>
          <c:order val="3"/>
          <c:tx>
            <c:v>0.5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Sheet1!$M$25:$M$28</c:f>
              <c:numCache>
                <c:formatCode>General</c:formatCode>
                <c:ptCount val="4"/>
                <c:pt idx="0">
                  <c:v>-13.8</c:v>
                </c:pt>
                <c:pt idx="1">
                  <c:v>2.2000000000000002</c:v>
                </c:pt>
                <c:pt idx="2">
                  <c:v>-31</c:v>
                </c:pt>
                <c:pt idx="3">
                  <c:v>-2.8</c:v>
                </c:pt>
              </c:numCache>
            </c:numRef>
          </c:xVal>
          <c:yVal>
            <c:numRef>
              <c:f>Sheet1!$N$25:$N$28</c:f>
              <c:numCache>
                <c:formatCode>General</c:formatCode>
                <c:ptCount val="4"/>
                <c:pt idx="0">
                  <c:v>67.400000000000006</c:v>
                </c:pt>
                <c:pt idx="1">
                  <c:v>27.8</c:v>
                </c:pt>
                <c:pt idx="2">
                  <c:v>80</c:v>
                </c:pt>
                <c:pt idx="3">
                  <c:v>33.200000000000003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4"/>
          <c:order val="4"/>
          <c:tx>
            <c:v>0.25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Sheet1!$M$30:$M$33</c:f>
              <c:numCache>
                <c:formatCode>General</c:formatCode>
                <c:ptCount val="4"/>
                <c:pt idx="0">
                  <c:v>-34.799999999999997</c:v>
                </c:pt>
                <c:pt idx="1">
                  <c:v>15.8</c:v>
                </c:pt>
                <c:pt idx="2">
                  <c:v>-8.6</c:v>
                </c:pt>
                <c:pt idx="3">
                  <c:v>-24.2</c:v>
                </c:pt>
              </c:numCache>
            </c:numRef>
          </c:xVal>
          <c:yVal>
            <c:numRef>
              <c:f>Sheet1!$N$30:$N$33</c:f>
              <c:numCache>
                <c:formatCode>General</c:formatCode>
                <c:ptCount val="4"/>
                <c:pt idx="0">
                  <c:v>9.6</c:v>
                </c:pt>
                <c:pt idx="1">
                  <c:v>35.4</c:v>
                </c:pt>
                <c:pt idx="2">
                  <c:v>-21.2</c:v>
                </c:pt>
                <c:pt idx="3">
                  <c:v>-63.6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35935"/>
        <c:axId val="722107103"/>
      </c:scatterChart>
      <c:valAx>
        <c:axId val="72153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07103"/>
        <c:crosses val="autoZero"/>
        <c:crossBetween val="midCat"/>
      </c:valAx>
      <c:valAx>
        <c:axId val="7221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3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Forward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27.305677065401618</c:v>
                </c:pt>
                <c:pt idx="1">
                  <c:v>29.806039656418626</c:v>
                </c:pt>
                <c:pt idx="2">
                  <c:v>73.711057515138123</c:v>
                </c:pt>
                <c:pt idx="3">
                  <c:v>68.798255791844028</c:v>
                </c:pt>
                <c:pt idx="4">
                  <c:v>36.099861495579177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tx>
            <c:v>Backwards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40.231828196093701</c:v>
                </c:pt>
                <c:pt idx="1">
                  <c:v>31.016124838541646</c:v>
                </c:pt>
                <c:pt idx="2">
                  <c:v>6.2481997407253234</c:v>
                </c:pt>
                <c:pt idx="3">
                  <c:v>27.886914494077686</c:v>
                </c:pt>
                <c:pt idx="4">
                  <c:v>38.765964453370692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tx>
            <c:v>Right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72.908161408720204</c:v>
                </c:pt>
                <c:pt idx="1">
                  <c:v>50.229871590518727</c:v>
                </c:pt>
                <c:pt idx="2">
                  <c:v>22.790348834539589</c:v>
                </c:pt>
                <c:pt idx="3">
                  <c:v>85.796270315206598</c:v>
                </c:pt>
                <c:pt idx="4">
                  <c:v>22.877936969928037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tx>
            <c:v>Left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41.524932269661804</c:v>
                </c:pt>
                <c:pt idx="1">
                  <c:v>8.5088189544730586</c:v>
                </c:pt>
                <c:pt idx="2">
                  <c:v>17.681628884240276</c:v>
                </c:pt>
                <c:pt idx="3">
                  <c:v>33.317863076734078</c:v>
                </c:pt>
                <c:pt idx="4">
                  <c:v>68.048512107172485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35119"/>
        <c:axId val="729263599"/>
      </c:lineChart>
      <c:catAx>
        <c:axId val="5837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63599"/>
        <c:crosses val="autoZero"/>
        <c:auto val="1"/>
        <c:lblAlgn val="ctr"/>
        <c:lblOffset val="100"/>
        <c:noMultiLvlLbl val="0"/>
      </c:catAx>
      <c:valAx>
        <c:axId val="7292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640</xdr:colOff>
      <xdr:row>20</xdr:row>
      <xdr:rowOff>21770</xdr:rowOff>
    </xdr:from>
    <xdr:to>
      <xdr:col>26</xdr:col>
      <xdr:colOff>566057</xdr:colOff>
      <xdr:row>42</xdr:row>
      <xdr:rowOff>128706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555171</xdr:colOff>
      <xdr:row>0</xdr:row>
      <xdr:rowOff>157843</xdr:rowOff>
    </xdr:from>
    <xdr:to>
      <xdr:col>27</xdr:col>
      <xdr:colOff>10886</xdr:colOff>
      <xdr:row>18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8"/>
  <sheetViews>
    <sheetView tabSelected="1" topLeftCell="N3" zoomScaleNormal="100" workbookViewId="0">
      <selection activeCell="AD19" sqref="AD19"/>
    </sheetView>
  </sheetViews>
  <sheetFormatPr defaultRowHeight="14.4" x14ac:dyDescent="0.3"/>
  <cols>
    <col min="1" max="1" width="8.5546875" customWidth="1"/>
    <col min="2" max="2" width="26.44140625" customWidth="1"/>
    <col min="3" max="3" width="14.88671875" customWidth="1"/>
    <col min="4" max="4" width="14.5546875" customWidth="1"/>
    <col min="5" max="5" width="13.6640625" customWidth="1"/>
    <col min="6" max="7" width="10.88671875" customWidth="1"/>
    <col min="8" max="8" width="14.33203125" customWidth="1"/>
    <col min="9" max="10" width="9.88671875" customWidth="1"/>
    <col min="11" max="11" width="10.109375" customWidth="1"/>
    <col min="12" max="12" width="10.6640625" customWidth="1"/>
    <col min="13" max="13" width="16.21875" bestFit="1" customWidth="1"/>
    <col min="14" max="14" width="16.33203125" bestFit="1" customWidth="1"/>
    <col min="15" max="15" width="20.77734375" bestFit="1" customWidth="1"/>
    <col min="16" max="1025" width="8.5546875" customWidth="1"/>
  </cols>
  <sheetData>
    <row r="1" spans="2:15" ht="15" thickBot="1" x14ac:dyDescent="0.35"/>
    <row r="2" spans="2:15" ht="15.6" thickTop="1" thickBot="1" x14ac:dyDescent="0.35">
      <c r="B2" s="12" t="s">
        <v>0</v>
      </c>
      <c r="C2" s="28" t="s">
        <v>1</v>
      </c>
      <c r="D2" s="28"/>
      <c r="E2" s="28"/>
      <c r="F2" s="28"/>
      <c r="G2" s="28"/>
      <c r="H2" s="28" t="s">
        <v>2</v>
      </c>
      <c r="I2" s="28"/>
      <c r="J2" s="28"/>
      <c r="K2" s="28"/>
      <c r="L2" s="28"/>
      <c r="M2" s="27" t="s">
        <v>18</v>
      </c>
      <c r="N2" s="29" t="s">
        <v>19</v>
      </c>
      <c r="O2" s="29" t="s">
        <v>21</v>
      </c>
    </row>
    <row r="3" spans="2:15" ht="15.6" thickTop="1" thickBot="1" x14ac:dyDescent="0.35">
      <c r="B3" s="36"/>
      <c r="C3" s="37" t="s">
        <v>3</v>
      </c>
      <c r="D3" s="38" t="s">
        <v>4</v>
      </c>
      <c r="E3" s="38" t="s">
        <v>5</v>
      </c>
      <c r="F3" s="38" t="s">
        <v>6</v>
      </c>
      <c r="G3" s="39" t="s">
        <v>7</v>
      </c>
      <c r="H3" s="40" t="s">
        <v>3</v>
      </c>
      <c r="I3" s="38" t="s">
        <v>4</v>
      </c>
      <c r="J3" s="38" t="s">
        <v>5</v>
      </c>
      <c r="K3" s="38" t="s">
        <v>6</v>
      </c>
      <c r="L3" s="39" t="s">
        <v>7</v>
      </c>
      <c r="M3" s="36"/>
      <c r="N3" s="41"/>
      <c r="O3" s="41"/>
    </row>
    <row r="4" spans="2:15" ht="15" thickBot="1" x14ac:dyDescent="0.35">
      <c r="B4" s="49" t="s">
        <v>20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9"/>
    </row>
    <row r="5" spans="2:15" x14ac:dyDescent="0.3">
      <c r="B5" s="19" t="s">
        <v>8</v>
      </c>
      <c r="C5" s="13">
        <v>18</v>
      </c>
      <c r="D5" s="4">
        <v>-30</v>
      </c>
      <c r="E5" s="4">
        <v>22</v>
      </c>
      <c r="F5" s="4">
        <v>30</v>
      </c>
      <c r="G5" s="45">
        <v>12</v>
      </c>
      <c r="H5" s="13">
        <v>22</v>
      </c>
      <c r="I5" s="4">
        <v>0</v>
      </c>
      <c r="J5" s="4">
        <v>17</v>
      </c>
      <c r="K5" s="4">
        <v>-5</v>
      </c>
      <c r="L5" s="46">
        <v>5</v>
      </c>
      <c r="M5" s="13">
        <f>SUM(C5:G5)/5</f>
        <v>10.4</v>
      </c>
      <c r="N5" s="53">
        <f>SUM(H5:L5)/5</f>
        <v>7.8</v>
      </c>
      <c r="O5" s="65">
        <f>SQRT(M5*M5+N5*N5)</f>
        <v>13</v>
      </c>
    </row>
    <row r="6" spans="2:15" x14ac:dyDescent="0.3">
      <c r="B6" s="20" t="s">
        <v>9</v>
      </c>
      <c r="C6" s="14">
        <v>-75</v>
      </c>
      <c r="D6" s="5">
        <v>-176</v>
      </c>
      <c r="E6" s="5">
        <v>-149</v>
      </c>
      <c r="F6" s="5"/>
      <c r="G6" s="25">
        <v>-80</v>
      </c>
      <c r="H6" s="14">
        <v>-108</v>
      </c>
      <c r="I6" s="5">
        <v>-141</v>
      </c>
      <c r="J6" s="5">
        <v>-136</v>
      </c>
      <c r="K6" s="5"/>
      <c r="L6" s="16">
        <v>-110</v>
      </c>
      <c r="M6" s="13">
        <f t="shared" ref="M6:M8" si="0">SUM(C6:G6)/5</f>
        <v>-96</v>
      </c>
      <c r="N6" s="53">
        <f t="shared" ref="N6:N8" si="1">SUM(H6:L6)/5</f>
        <v>-99</v>
      </c>
      <c r="O6" s="66">
        <f t="shared" ref="O6:O38" si="2">SQRT(M6*M6+N6*N6)</f>
        <v>137.90213921473443</v>
      </c>
    </row>
    <row r="7" spans="2:15" x14ac:dyDescent="0.3">
      <c r="B7" s="20" t="s">
        <v>10</v>
      </c>
      <c r="C7" s="14">
        <v>86</v>
      </c>
      <c r="D7" s="5">
        <v>41</v>
      </c>
      <c r="E7" s="5">
        <v>53</v>
      </c>
      <c r="F7" s="5">
        <v>58</v>
      </c>
      <c r="G7" s="25">
        <v>29</v>
      </c>
      <c r="H7" s="14">
        <v>-46</v>
      </c>
      <c r="I7" s="5">
        <v>-37</v>
      </c>
      <c r="J7" s="5">
        <v>-40</v>
      </c>
      <c r="K7" s="5">
        <v>-55</v>
      </c>
      <c r="L7" s="16">
        <v>-29</v>
      </c>
      <c r="M7" s="13">
        <f t="shared" si="0"/>
        <v>53.4</v>
      </c>
      <c r="N7" s="53">
        <f t="shared" si="1"/>
        <v>-41.4</v>
      </c>
      <c r="O7" s="66">
        <f t="shared" si="2"/>
        <v>67.568631775402991</v>
      </c>
    </row>
    <row r="8" spans="2:15" ht="15" thickBot="1" x14ac:dyDescent="0.35">
      <c r="B8" s="21" t="s">
        <v>11</v>
      </c>
      <c r="C8" s="15">
        <v>-16</v>
      </c>
      <c r="D8" s="6">
        <v>-17</v>
      </c>
      <c r="E8" s="6">
        <v>-7</v>
      </c>
      <c r="F8" s="6">
        <v>-41</v>
      </c>
      <c r="G8" s="26">
        <v>8</v>
      </c>
      <c r="H8" s="15">
        <v>-18</v>
      </c>
      <c r="I8" s="6">
        <v>-8</v>
      </c>
      <c r="J8" s="6">
        <v>-41</v>
      </c>
      <c r="K8" s="6">
        <v>3</v>
      </c>
      <c r="L8" s="42">
        <v>-16</v>
      </c>
      <c r="M8" s="43">
        <f t="shared" si="0"/>
        <v>-14.6</v>
      </c>
      <c r="N8" s="54">
        <f t="shared" si="1"/>
        <v>-16</v>
      </c>
      <c r="O8" s="67">
        <f t="shared" si="2"/>
        <v>21.660101569475614</v>
      </c>
    </row>
    <row r="9" spans="2:15" ht="15" thickBot="1" x14ac:dyDescent="0.35">
      <c r="B9" s="51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60"/>
    </row>
    <row r="10" spans="2:15" x14ac:dyDescent="0.3">
      <c r="B10" s="22" t="s">
        <v>8</v>
      </c>
      <c r="C10" s="7">
        <v>-41</v>
      </c>
      <c r="D10" s="2">
        <v>0</v>
      </c>
      <c r="E10" s="2">
        <v>54</v>
      </c>
      <c r="F10" s="2">
        <v>36</v>
      </c>
      <c r="G10" s="47">
        <v>-37</v>
      </c>
      <c r="H10" s="7">
        <v>14</v>
      </c>
      <c r="I10" s="2">
        <v>13</v>
      </c>
      <c r="J10" s="2">
        <v>38</v>
      </c>
      <c r="K10" s="2">
        <v>29</v>
      </c>
      <c r="L10" s="48">
        <v>42</v>
      </c>
      <c r="M10" s="7">
        <f>SUM(C10:G10)/5</f>
        <v>2.4</v>
      </c>
      <c r="N10" s="55">
        <f>SUM(H10:L10)/5</f>
        <v>27.2</v>
      </c>
      <c r="O10" s="62">
        <f t="shared" si="2"/>
        <v>27.305677065401618</v>
      </c>
    </row>
    <row r="11" spans="2:15" x14ac:dyDescent="0.3">
      <c r="B11" s="23" t="s">
        <v>9</v>
      </c>
      <c r="C11" s="8">
        <v>4</v>
      </c>
      <c r="D11" s="1">
        <v>11</v>
      </c>
      <c r="E11" s="1">
        <v>-12</v>
      </c>
      <c r="F11" s="1">
        <v>14</v>
      </c>
      <c r="G11" s="10">
        <v>-9</v>
      </c>
      <c r="H11" s="8">
        <v>-70</v>
      </c>
      <c r="I11" s="1">
        <v>-35</v>
      </c>
      <c r="J11" s="1">
        <v>-22</v>
      </c>
      <c r="K11" s="1">
        <v>-25</v>
      </c>
      <c r="L11" s="17">
        <v>-49</v>
      </c>
      <c r="M11" s="7">
        <f t="shared" ref="M11:M13" si="3">SUM(C11:G11)/5</f>
        <v>1.6</v>
      </c>
      <c r="N11" s="55">
        <f t="shared" ref="N11:N13" si="4">SUM(H11:L11)/5</f>
        <v>-40.200000000000003</v>
      </c>
      <c r="O11" s="63">
        <f t="shared" si="2"/>
        <v>40.231828196093701</v>
      </c>
    </row>
    <row r="12" spans="2:15" x14ac:dyDescent="0.3">
      <c r="B12" s="23" t="s">
        <v>10</v>
      </c>
      <c r="C12" s="8">
        <v>4</v>
      </c>
      <c r="D12" s="1">
        <v>-66</v>
      </c>
      <c r="E12" s="1">
        <v>28</v>
      </c>
      <c r="F12" s="1">
        <v>-77</v>
      </c>
      <c r="G12" s="10">
        <v>20</v>
      </c>
      <c r="H12" s="8">
        <v>153</v>
      </c>
      <c r="I12" s="1">
        <v>11</v>
      </c>
      <c r="J12" s="1">
        <v>81</v>
      </c>
      <c r="K12" s="1">
        <v>53</v>
      </c>
      <c r="L12" s="17">
        <v>55</v>
      </c>
      <c r="M12" s="7">
        <f t="shared" si="3"/>
        <v>-18.2</v>
      </c>
      <c r="N12" s="55">
        <f t="shared" si="4"/>
        <v>70.599999999999994</v>
      </c>
      <c r="O12" s="63">
        <f t="shared" si="2"/>
        <v>72.908161408720204</v>
      </c>
    </row>
    <row r="13" spans="2:15" ht="15" thickBot="1" x14ac:dyDescent="0.35">
      <c r="B13" s="24" t="s">
        <v>11</v>
      </c>
      <c r="C13" s="9">
        <v>-17</v>
      </c>
      <c r="D13" s="3">
        <v>-17</v>
      </c>
      <c r="E13" s="3">
        <v>-8</v>
      </c>
      <c r="F13" s="3">
        <v>-2</v>
      </c>
      <c r="G13" s="11">
        <v>-4</v>
      </c>
      <c r="H13" s="9">
        <v>39</v>
      </c>
      <c r="I13" s="3">
        <v>33</v>
      </c>
      <c r="J13" s="3">
        <v>26</v>
      </c>
      <c r="K13" s="3">
        <v>48</v>
      </c>
      <c r="L13" s="18">
        <v>56</v>
      </c>
      <c r="M13" s="44">
        <f t="shared" si="3"/>
        <v>-9.6</v>
      </c>
      <c r="N13" s="56">
        <f t="shared" si="4"/>
        <v>40.4</v>
      </c>
      <c r="O13" s="64">
        <f t="shared" si="2"/>
        <v>41.524932269661804</v>
      </c>
    </row>
    <row r="14" spans="2:15" ht="15" thickBot="1" x14ac:dyDescent="0.35">
      <c r="B14" s="51" t="s">
        <v>16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60"/>
    </row>
    <row r="15" spans="2:15" x14ac:dyDescent="0.3">
      <c r="B15" s="22" t="s">
        <v>8</v>
      </c>
      <c r="C15" s="7">
        <v>25</v>
      </c>
      <c r="D15" s="2">
        <v>-94</v>
      </c>
      <c r="E15" s="2">
        <v>33</v>
      </c>
      <c r="F15" s="2">
        <v>-89</v>
      </c>
      <c r="G15" s="47">
        <v>4</v>
      </c>
      <c r="H15" s="7">
        <v>5</v>
      </c>
      <c r="I15" s="2">
        <v>14</v>
      </c>
      <c r="J15" s="2">
        <v>12</v>
      </c>
      <c r="K15" s="2">
        <v>24</v>
      </c>
      <c r="L15" s="48">
        <v>32</v>
      </c>
      <c r="M15" s="7">
        <f>SUM(C15:G15)/5</f>
        <v>-24.2</v>
      </c>
      <c r="N15" s="55">
        <f>SUM(H15:L15)/5</f>
        <v>17.399999999999999</v>
      </c>
      <c r="O15" s="62">
        <f t="shared" si="2"/>
        <v>29.806039656418626</v>
      </c>
    </row>
    <row r="16" spans="2:15" x14ac:dyDescent="0.3">
      <c r="B16" s="23" t="s">
        <v>9</v>
      </c>
      <c r="C16" s="8">
        <v>-18</v>
      </c>
      <c r="D16" s="1">
        <v>14</v>
      </c>
      <c r="E16" s="1">
        <v>-36</v>
      </c>
      <c r="F16" s="1">
        <v>0</v>
      </c>
      <c r="G16" s="10">
        <v>-43</v>
      </c>
      <c r="H16" s="8">
        <v>-27</v>
      </c>
      <c r="I16" s="1">
        <v>-15</v>
      </c>
      <c r="J16" s="1">
        <v>-37</v>
      </c>
      <c r="K16" s="1">
        <v>-20</v>
      </c>
      <c r="L16" s="17">
        <v>-32</v>
      </c>
      <c r="M16" s="7">
        <f t="shared" ref="M16:M18" si="5">SUM(C16:G16)/5</f>
        <v>-16.600000000000001</v>
      </c>
      <c r="N16" s="55">
        <f t="shared" ref="N16:N18" si="6">SUM(H16:L16)/5</f>
        <v>-26.2</v>
      </c>
      <c r="O16" s="63">
        <f t="shared" si="2"/>
        <v>31.016124838541646</v>
      </c>
    </row>
    <row r="17" spans="2:16" x14ac:dyDescent="0.3">
      <c r="B17" s="23" t="s">
        <v>10</v>
      </c>
      <c r="C17" s="8">
        <v>91</v>
      </c>
      <c r="D17" s="1">
        <v>16</v>
      </c>
      <c r="E17" s="1">
        <v>98</v>
      </c>
      <c r="F17" s="1">
        <v>21</v>
      </c>
      <c r="G17" s="10">
        <v>24</v>
      </c>
      <c r="H17" s="8">
        <v>2</v>
      </c>
      <c r="I17" s="1">
        <v>-8</v>
      </c>
      <c r="J17" s="1">
        <v>-1</v>
      </c>
      <c r="K17" s="1">
        <v>-2</v>
      </c>
      <c r="L17" s="17">
        <v>-15</v>
      </c>
      <c r="M17" s="7">
        <f t="shared" si="5"/>
        <v>50</v>
      </c>
      <c r="N17" s="55">
        <f t="shared" si="6"/>
        <v>-4.8</v>
      </c>
      <c r="O17" s="63">
        <f t="shared" si="2"/>
        <v>50.229871590518727</v>
      </c>
    </row>
    <row r="18" spans="2:16" ht="15" thickBot="1" x14ac:dyDescent="0.35">
      <c r="B18" s="24" t="s">
        <v>11</v>
      </c>
      <c r="C18" s="9">
        <v>52</v>
      </c>
      <c r="D18" s="3">
        <v>-16</v>
      </c>
      <c r="E18" s="3">
        <v>17</v>
      </c>
      <c r="F18" s="3">
        <v>-57</v>
      </c>
      <c r="G18" s="11">
        <v>21</v>
      </c>
      <c r="H18" s="9">
        <v>12</v>
      </c>
      <c r="I18" s="3">
        <v>8</v>
      </c>
      <c r="J18" s="3">
        <v>5</v>
      </c>
      <c r="K18" s="3">
        <v>8</v>
      </c>
      <c r="L18" s="18">
        <v>6</v>
      </c>
      <c r="M18" s="44">
        <f t="shared" si="5"/>
        <v>3.4</v>
      </c>
      <c r="N18" s="56">
        <f t="shared" si="6"/>
        <v>7.8</v>
      </c>
      <c r="O18" s="64">
        <f t="shared" si="2"/>
        <v>8.5088189544730586</v>
      </c>
    </row>
    <row r="19" spans="2:16" ht="15" thickBot="1" x14ac:dyDescent="0.35">
      <c r="B19" s="51" t="s">
        <v>13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60"/>
    </row>
    <row r="20" spans="2:16" x14ac:dyDescent="0.3">
      <c r="B20" s="22" t="s">
        <v>8</v>
      </c>
      <c r="C20" s="7">
        <v>-80</v>
      </c>
      <c r="D20" s="2">
        <v>-43</v>
      </c>
      <c r="E20" s="2">
        <v>-80</v>
      </c>
      <c r="F20" s="2">
        <v>-5</v>
      </c>
      <c r="G20" s="47">
        <v>-109</v>
      </c>
      <c r="H20" s="7">
        <v>39</v>
      </c>
      <c r="I20" s="2">
        <v>37</v>
      </c>
      <c r="J20" s="2">
        <v>37</v>
      </c>
      <c r="K20" s="2">
        <v>30</v>
      </c>
      <c r="L20" s="48">
        <v>45</v>
      </c>
      <c r="M20" s="7">
        <f>SUM(C20:G20)/5</f>
        <v>-63.4</v>
      </c>
      <c r="N20" s="55">
        <f>SUM(H20:L20)/5</f>
        <v>37.6</v>
      </c>
      <c r="O20" s="62">
        <f t="shared" si="2"/>
        <v>73.711057515138123</v>
      </c>
    </row>
    <row r="21" spans="2:16" x14ac:dyDescent="0.3">
      <c r="B21" s="23" t="s">
        <v>9</v>
      </c>
      <c r="C21" s="8">
        <v>51</v>
      </c>
      <c r="D21" s="1">
        <v>-53</v>
      </c>
      <c r="E21" s="1">
        <v>12</v>
      </c>
      <c r="F21" s="1">
        <v>-41</v>
      </c>
      <c r="G21" s="10">
        <v>51</v>
      </c>
      <c r="H21" s="8">
        <v>21</v>
      </c>
      <c r="I21" s="1">
        <v>5</v>
      </c>
      <c r="J21" s="1">
        <v>-2</v>
      </c>
      <c r="K21" s="1">
        <v>-16</v>
      </c>
      <c r="L21" s="17">
        <v>16</v>
      </c>
      <c r="M21" s="7">
        <f t="shared" ref="M21:M23" si="7">SUM(C21:G21)/5</f>
        <v>4</v>
      </c>
      <c r="N21" s="55">
        <f t="shared" ref="N21:N23" si="8">SUM(H21:L21)/5</f>
        <v>4.8</v>
      </c>
      <c r="O21" s="63">
        <f t="shared" si="2"/>
        <v>6.2481997407253234</v>
      </c>
    </row>
    <row r="22" spans="2:16" x14ac:dyDescent="0.3">
      <c r="B22" s="23" t="s">
        <v>10</v>
      </c>
      <c r="C22" s="8">
        <v>100</v>
      </c>
      <c r="D22" s="1">
        <v>6</v>
      </c>
      <c r="E22" s="1">
        <v>114</v>
      </c>
      <c r="F22" s="1">
        <v>-30</v>
      </c>
      <c r="G22" s="10">
        <v>-78</v>
      </c>
      <c r="H22" s="8">
        <v>1</v>
      </c>
      <c r="I22" s="1">
        <v>5</v>
      </c>
      <c r="J22" s="1">
        <v>9</v>
      </c>
      <c r="K22" s="1">
        <v>-9</v>
      </c>
      <c r="L22" s="17">
        <v>15</v>
      </c>
      <c r="M22" s="7">
        <f t="shared" si="7"/>
        <v>22.4</v>
      </c>
      <c r="N22" s="55">
        <f t="shared" si="8"/>
        <v>4.2</v>
      </c>
      <c r="O22" s="63">
        <f t="shared" si="2"/>
        <v>22.790348834539589</v>
      </c>
    </row>
    <row r="23" spans="2:16" ht="15" thickBot="1" x14ac:dyDescent="0.35">
      <c r="B23" s="24" t="s">
        <v>11</v>
      </c>
      <c r="C23" s="9">
        <v>29</v>
      </c>
      <c r="D23" s="3">
        <v>-51</v>
      </c>
      <c r="E23" s="3">
        <v>22</v>
      </c>
      <c r="F23" s="3">
        <v>-32</v>
      </c>
      <c r="G23" s="11">
        <v>-22</v>
      </c>
      <c r="H23" s="9">
        <v>14</v>
      </c>
      <c r="I23" s="3">
        <v>30</v>
      </c>
      <c r="J23" s="3">
        <v>5</v>
      </c>
      <c r="K23" s="3">
        <v>14</v>
      </c>
      <c r="L23" s="18">
        <v>7</v>
      </c>
      <c r="M23" s="44">
        <f t="shared" si="7"/>
        <v>-10.8</v>
      </c>
      <c r="N23" s="56">
        <f t="shared" si="8"/>
        <v>14</v>
      </c>
      <c r="O23" s="64">
        <f t="shared" si="2"/>
        <v>17.681628884240276</v>
      </c>
    </row>
    <row r="24" spans="2:16" ht="15" thickBot="1" x14ac:dyDescent="0.35">
      <c r="B24" s="51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60"/>
    </row>
    <row r="25" spans="2:16" x14ac:dyDescent="0.3">
      <c r="B25" s="22" t="s">
        <v>8</v>
      </c>
      <c r="C25" s="7">
        <v>-7</v>
      </c>
      <c r="D25" s="2">
        <v>-89</v>
      </c>
      <c r="E25" s="2">
        <v>30</v>
      </c>
      <c r="F25" s="2">
        <v>-57</v>
      </c>
      <c r="G25" s="47">
        <v>54</v>
      </c>
      <c r="H25" s="7">
        <v>77</v>
      </c>
      <c r="I25" s="2">
        <v>52</v>
      </c>
      <c r="J25" s="2">
        <v>62</v>
      </c>
      <c r="K25" s="2">
        <v>73</v>
      </c>
      <c r="L25" s="48">
        <v>73</v>
      </c>
      <c r="M25" s="7">
        <f>SUM(C25:G25)/5</f>
        <v>-13.8</v>
      </c>
      <c r="N25" s="55">
        <f>SUM(H25:L25)/5</f>
        <v>67.400000000000006</v>
      </c>
      <c r="O25" s="62">
        <f t="shared" si="2"/>
        <v>68.798255791844028</v>
      </c>
    </row>
    <row r="26" spans="2:16" x14ac:dyDescent="0.3">
      <c r="B26" s="23" t="s">
        <v>9</v>
      </c>
      <c r="C26" s="8">
        <v>-116</v>
      </c>
      <c r="D26" s="1">
        <v>73</v>
      </c>
      <c r="E26" s="1">
        <v>-106</v>
      </c>
      <c r="F26" s="1">
        <v>14</v>
      </c>
      <c r="G26" s="10">
        <v>146</v>
      </c>
      <c r="H26" s="8">
        <v>35</v>
      </c>
      <c r="I26" s="1">
        <v>31</v>
      </c>
      <c r="J26" s="1">
        <v>38</v>
      </c>
      <c r="K26" s="1">
        <v>22</v>
      </c>
      <c r="L26" s="17">
        <v>13</v>
      </c>
      <c r="M26" s="7">
        <f t="shared" ref="M26:M28" si="9">SUM(C26:G26)/5</f>
        <v>2.2000000000000002</v>
      </c>
      <c r="N26" s="55">
        <f t="shared" ref="N26:N28" si="10">SUM(H26:L26)/5</f>
        <v>27.8</v>
      </c>
      <c r="O26" s="63">
        <f t="shared" si="2"/>
        <v>27.886914494077686</v>
      </c>
    </row>
    <row r="27" spans="2:16" x14ac:dyDescent="0.3">
      <c r="B27" s="23" t="s">
        <v>10</v>
      </c>
      <c r="C27" s="8">
        <v>-95</v>
      </c>
      <c r="D27" s="1">
        <v>67</v>
      </c>
      <c r="E27" s="1">
        <v>-105</v>
      </c>
      <c r="F27" s="1">
        <v>47</v>
      </c>
      <c r="G27" s="10">
        <v>-69</v>
      </c>
      <c r="H27" s="8">
        <v>33</v>
      </c>
      <c r="I27" s="1">
        <v>80</v>
      </c>
      <c r="J27" s="1">
        <v>113</v>
      </c>
      <c r="K27" s="1">
        <v>74</v>
      </c>
      <c r="L27" s="17">
        <v>100</v>
      </c>
      <c r="M27" s="7">
        <f t="shared" si="9"/>
        <v>-31</v>
      </c>
      <c r="N27" s="55">
        <f t="shared" si="10"/>
        <v>80</v>
      </c>
      <c r="O27" s="63">
        <f t="shared" si="2"/>
        <v>85.796270315206598</v>
      </c>
      <c r="P27" s="30"/>
    </row>
    <row r="28" spans="2:16" ht="15" thickBot="1" x14ac:dyDescent="0.35">
      <c r="B28" s="24" t="s">
        <v>11</v>
      </c>
      <c r="C28" s="9">
        <v>13</v>
      </c>
      <c r="D28" s="3">
        <v>-28</v>
      </c>
      <c r="E28" s="3">
        <v>34</v>
      </c>
      <c r="F28" s="3">
        <v>-68</v>
      </c>
      <c r="G28" s="11">
        <v>35</v>
      </c>
      <c r="H28" s="9">
        <v>9</v>
      </c>
      <c r="I28" s="3">
        <v>49</v>
      </c>
      <c r="J28" s="3">
        <v>22</v>
      </c>
      <c r="K28" s="3">
        <v>65</v>
      </c>
      <c r="L28" s="18">
        <v>21</v>
      </c>
      <c r="M28" s="44">
        <f t="shared" si="9"/>
        <v>-2.8</v>
      </c>
      <c r="N28" s="56">
        <f t="shared" si="10"/>
        <v>33.200000000000003</v>
      </c>
      <c r="O28" s="64">
        <f t="shared" si="2"/>
        <v>33.317863076734078</v>
      </c>
    </row>
    <row r="29" spans="2:16" ht="15" thickBot="1" x14ac:dyDescent="0.35">
      <c r="B29" s="51" t="s">
        <v>17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60"/>
    </row>
    <row r="30" spans="2:16" x14ac:dyDescent="0.3">
      <c r="B30" s="22" t="s">
        <v>8</v>
      </c>
      <c r="C30" s="7">
        <v>-20</v>
      </c>
      <c r="D30" s="2">
        <v>-122</v>
      </c>
      <c r="E30" s="2">
        <v>86</v>
      </c>
      <c r="F30" s="2">
        <v>-124</v>
      </c>
      <c r="G30" s="47">
        <v>6</v>
      </c>
      <c r="H30" s="7">
        <v>-5</v>
      </c>
      <c r="I30" s="2">
        <v>14</v>
      </c>
      <c r="J30" s="2">
        <v>-4</v>
      </c>
      <c r="K30" s="2">
        <v>31</v>
      </c>
      <c r="L30" s="48">
        <v>12</v>
      </c>
      <c r="M30" s="7">
        <f>SUM(C30:G30)/5</f>
        <v>-34.799999999999997</v>
      </c>
      <c r="N30" s="55">
        <f>SUM(H30:L30)/5</f>
        <v>9.6</v>
      </c>
      <c r="O30" s="62">
        <f t="shared" si="2"/>
        <v>36.099861495579177</v>
      </c>
    </row>
    <row r="31" spans="2:16" x14ac:dyDescent="0.3">
      <c r="B31" s="23" t="s">
        <v>9</v>
      </c>
      <c r="C31" s="8">
        <v>-26</v>
      </c>
      <c r="D31" s="1">
        <v>80</v>
      </c>
      <c r="E31" s="1">
        <f>--120</f>
        <v>120</v>
      </c>
      <c r="F31" s="1">
        <v>67</v>
      </c>
      <c r="G31" s="10">
        <v>-162</v>
      </c>
      <c r="H31" s="8">
        <v>-4</v>
      </c>
      <c r="I31" s="1">
        <v>46</v>
      </c>
      <c r="J31" s="1">
        <v>43</v>
      </c>
      <c r="K31" s="1">
        <v>32</v>
      </c>
      <c r="L31" s="17">
        <v>60</v>
      </c>
      <c r="M31" s="7">
        <f t="shared" ref="M31:M33" si="11">SUM(C31:G31)/5</f>
        <v>15.8</v>
      </c>
      <c r="N31" s="55">
        <f t="shared" ref="N31:N33" si="12">SUM(H31:L31)/5</f>
        <v>35.4</v>
      </c>
      <c r="O31" s="63">
        <f t="shared" si="2"/>
        <v>38.765964453370692</v>
      </c>
    </row>
    <row r="32" spans="2:16" x14ac:dyDescent="0.3">
      <c r="B32" s="23" t="s">
        <v>10</v>
      </c>
      <c r="C32" s="8">
        <v>61</v>
      </c>
      <c r="D32" s="1">
        <v>-105</v>
      </c>
      <c r="E32" s="1">
        <v>37</v>
      </c>
      <c r="F32" s="1">
        <v>-36</v>
      </c>
      <c r="G32" s="10"/>
      <c r="H32" s="8">
        <v>-10</v>
      </c>
      <c r="I32" s="1">
        <v>-38</v>
      </c>
      <c r="J32" s="1">
        <v>0</v>
      </c>
      <c r="K32" s="1">
        <v>-58</v>
      </c>
      <c r="L32" s="17"/>
      <c r="M32" s="7">
        <f t="shared" si="11"/>
        <v>-8.6</v>
      </c>
      <c r="N32" s="55">
        <f t="shared" si="12"/>
        <v>-21.2</v>
      </c>
      <c r="O32" s="63">
        <f t="shared" si="2"/>
        <v>22.877936969928037</v>
      </c>
    </row>
    <row r="33" spans="2:15" ht="15" thickBot="1" x14ac:dyDescent="0.35">
      <c r="B33" s="24" t="s">
        <v>11</v>
      </c>
      <c r="C33" s="9">
        <v>-70</v>
      </c>
      <c r="D33" s="3">
        <v>29</v>
      </c>
      <c r="E33" s="3">
        <v>-57</v>
      </c>
      <c r="F33" s="3">
        <v>-8</v>
      </c>
      <c r="G33" s="11">
        <v>-15</v>
      </c>
      <c r="H33" s="9">
        <v>-63</v>
      </c>
      <c r="I33" s="3">
        <v>-58</v>
      </c>
      <c r="J33" s="3">
        <v>-62</v>
      </c>
      <c r="K33" s="3">
        <v>-61</v>
      </c>
      <c r="L33" s="18">
        <v>-74</v>
      </c>
      <c r="M33" s="44">
        <f t="shared" si="11"/>
        <v>-24.2</v>
      </c>
      <c r="N33" s="56">
        <f t="shared" si="12"/>
        <v>-63.6</v>
      </c>
      <c r="O33" s="64">
        <f t="shared" si="2"/>
        <v>68.048512107172485</v>
      </c>
    </row>
    <row r="34" spans="2:15" ht="15" thickBot="1" x14ac:dyDescent="0.35">
      <c r="B34" s="49" t="s">
        <v>15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61"/>
    </row>
    <row r="35" spans="2:15" x14ac:dyDescent="0.3">
      <c r="B35" s="19" t="s">
        <v>8</v>
      </c>
      <c r="C35" s="13"/>
      <c r="D35" s="4"/>
      <c r="E35" s="4"/>
      <c r="F35" s="4"/>
      <c r="G35" s="45"/>
      <c r="H35" s="13"/>
      <c r="I35" s="4"/>
      <c r="J35" s="4"/>
      <c r="K35" s="4"/>
      <c r="L35" s="46"/>
      <c r="M35" s="13"/>
      <c r="N35" s="53"/>
      <c r="O35" s="62"/>
    </row>
    <row r="36" spans="2:15" x14ac:dyDescent="0.3">
      <c r="B36" s="20" t="s">
        <v>9</v>
      </c>
      <c r="C36" s="14"/>
      <c r="D36" s="5"/>
      <c r="E36" s="5"/>
      <c r="F36" s="5"/>
      <c r="G36" s="25"/>
      <c r="H36" s="14"/>
      <c r="I36" s="5"/>
      <c r="J36" s="5"/>
      <c r="K36" s="5"/>
      <c r="L36" s="16"/>
      <c r="M36" s="14"/>
      <c r="N36" s="57"/>
      <c r="O36" s="63"/>
    </row>
    <row r="37" spans="2:15" x14ac:dyDescent="0.3">
      <c r="B37" s="20" t="s">
        <v>10</v>
      </c>
      <c r="C37" s="14"/>
      <c r="D37" s="5"/>
      <c r="E37" s="5"/>
      <c r="F37" s="5"/>
      <c r="G37" s="25"/>
      <c r="H37" s="14"/>
      <c r="I37" s="5"/>
      <c r="J37" s="5"/>
      <c r="K37" s="5"/>
      <c r="L37" s="16"/>
      <c r="M37" s="14"/>
      <c r="N37" s="57"/>
      <c r="O37" s="63"/>
    </row>
    <row r="38" spans="2:15" ht="15" thickBot="1" x14ac:dyDescent="0.35">
      <c r="B38" s="35" t="s">
        <v>11</v>
      </c>
      <c r="C38" s="31"/>
      <c r="D38" s="32"/>
      <c r="E38" s="32"/>
      <c r="F38" s="32"/>
      <c r="G38" s="33"/>
      <c r="H38" s="31"/>
      <c r="I38" s="32"/>
      <c r="J38" s="32"/>
      <c r="K38" s="32"/>
      <c r="L38" s="34"/>
      <c r="M38" s="31"/>
      <c r="N38" s="58"/>
      <c r="O38" s="64"/>
    </row>
  </sheetData>
  <mergeCells count="13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Saif Elk</cp:lastModifiedBy>
  <cp:revision>1</cp:revision>
  <dcterms:created xsi:type="dcterms:W3CDTF">2019-06-20T08:15:57Z</dcterms:created>
  <dcterms:modified xsi:type="dcterms:W3CDTF">2019-06-29T09:58:04Z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