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CSA-594429 U-PIN\"/>
    </mc:Choice>
  </mc:AlternateContent>
  <xr:revisionPtr revIDLastSave="0" documentId="13_ncr:1_{9982A501-E749-4D69-A4B9-BECF84828CC2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G11" i="3"/>
  <c r="F12" i="3"/>
  <c r="G12" i="3"/>
  <c r="F13" i="3"/>
  <c r="G13" i="3"/>
  <c r="F14" i="3"/>
  <c r="G14" i="3"/>
  <c r="F15" i="3"/>
  <c r="G15" i="3"/>
  <c r="F16" i="3"/>
  <c r="G16" i="3"/>
  <c r="F1" i="3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<sst xmlns="http://schemas.openxmlformats.org/spreadsheetml/2006/main" count="55" uniqueCount="35">
  <si>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</si>
  <si>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</si>
  <si>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</si>
  <si>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</si>
  <si>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</si>
  <si>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</si>
  <si>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</si>
  <si>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</si>
  <si>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</si>
  <si>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</si>
  <si>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</si>
  <si>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</si>
  <si>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</si>
  <si>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</si>
  <si>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</si>
  <si>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</si>
  <si>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</si>
  <si>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</si>
  <si>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</si>
  <si>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</si>
  <si>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</si>
  <si>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</si>
  <si>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</si>
  <si>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</si>
  <si>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</si>
  <si>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</si>
  <si>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</si>
  <si>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</si>
  <si>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CSA-5944429</t>
  </si>
  <si>
    <t>U-PIN</t>
  </si>
  <si>
    <t>5958</t>
  </si>
  <si>
    <t>Radius</t>
  </si>
  <si>
    <t>Micrometer</t>
  </si>
  <si>
    <t>Caliper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</si>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</sst>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249131</xdr:colOff>
      <xdr:row>41</xdr:row>
      <xdr:rowOff>182090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303C9-6702-39A9-8A3C-4EC0A8E2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12331" cy="7992590"/>
        </a:xfrm>
        <a:prstGeom prst="rect">
          <a:avLst/>
        </a:prstGeom>
      </xdr:spPr>
    </xdr:pic>
    <xdr:clientData/>
  </xdr:twoCellAnchor>
  <xdr:oneCellAnchor>
    <xdr:from>
      <xdr:col>2</xdr:col>
      <xdr:colOff>561975</xdr:colOff>
      <xdr:row>22</xdr:row>
      <xdr:rowOff>161925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781175" y="4352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200025</xdr:colOff>
      <xdr:row>10</xdr:row>
      <xdr:rowOff>66675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419225" y="1971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542925</xdr:colOff>
      <xdr:row>4</xdr:row>
      <xdr:rowOff>180975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4810125" y="9429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6</xdr:col>
      <xdr:colOff>9525</xdr:colOff>
      <xdr:row>4</xdr:row>
      <xdr:rowOff>180975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3667125" y="942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8</xdr:col>
      <xdr:colOff>209550</xdr:colOff>
      <xdr:row>31</xdr:row>
      <xdr:rowOff>76200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086350" y="5981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5</xdr:col>
      <xdr:colOff>514350</xdr:colOff>
      <xdr:row>24</xdr:row>
      <xdr:rowOff>161925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3562350" y="4733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7</xdr:col>
      <xdr:colOff>28575</xdr:colOff>
      <xdr:row>28</xdr:row>
      <xdr:rowOff>95250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4295775" y="5429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13</xdr:col>
      <xdr:colOff>295275</xdr:colOff>
      <xdr:row>8</xdr:row>
      <xdr:rowOff>57150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8220075" y="1581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10</xdr:col>
      <xdr:colOff>514350</xdr:colOff>
      <xdr:row>5</xdr:row>
      <xdr:rowOff>9525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6610350" y="9620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3</xdr:col>
      <xdr:colOff>57150</xdr:colOff>
      <xdr:row>15</xdr:row>
      <xdr:rowOff>180975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885950" y="3038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6</xdr:col>
      <xdr:colOff>28575</xdr:colOff>
      <xdr:row>8</xdr:row>
      <xdr:rowOff>161925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3686175" y="1685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5</xdr:col>
      <xdr:colOff>190500</xdr:colOff>
      <xdr:row>17</xdr:row>
      <xdr:rowOff>47625</xdr:rowOff>
    </xdr:from>
    <xdr:ext cx="32765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30CB3F-47FB-4479-895E-EF59DC3951DB}"/>
            </a:ext>
          </a:extLst>
        </xdr:cNvPr>
        <xdr:cNvSpPr txBox="1"/>
      </xdr:nvSpPr>
      <xdr:spPr>
        <a:xfrm>
          <a:off x="3238500" y="32861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1"/>
  <sheetViews>
    <sheetView tabSelected="1" zoomScale="115" zoomScaleNormal="115" workbookViewId="0">
      <pane ySplit="4" topLeftCell="A5" activePane="bottomLeft" state="frozen"/>
      <selection pane="bottomLeft" activeCell="R16" sqref="R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30</v>
      </c>
      <c r="E1" s="25" t="s">
        <v>1</v>
      </c>
      <c r="F1" s="34">
        <f ca="1">TODAY()</f>
        <v>46119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28</v>
      </c>
      <c r="C3" s="20" t="s">
        <v>22</v>
      </c>
      <c r="D3" s="14" t="s">
        <v>26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 t="s">
        <v>27</v>
      </c>
      <c r="B5" s="5" t="s">
        <v>12</v>
      </c>
      <c r="C5" s="6">
        <v>2.9129999999999998</v>
      </c>
      <c r="D5" s="3"/>
      <c r="E5" s="3"/>
      <c r="F5" s="3">
        <f>C5+D5</f>
        <v>2.9129999999999998</v>
      </c>
      <c r="G5" s="3">
        <f>C5-E5</f>
        <v>2.9129999999999998</v>
      </c>
      <c r="H5" s="3" t="s">
        <v>33</v>
      </c>
      <c r="I5" s="2">
        <v>2.9125000000000001</v>
      </c>
      <c r="J5" s="2">
        <v>2.9159999999999999</v>
      </c>
      <c r="K5" s="2">
        <v>2.9115000000000002</v>
      </c>
      <c r="L5" s="2">
        <v>2.9140000000000001</v>
      </c>
      <c r="M5" s="2">
        <v>2.9089999999999998</v>
      </c>
    </row>
    <row r="6" spans="1:14" x14ac:dyDescent="0.25">
      <c r="A6" s="4">
        <v>2</v>
      </c>
      <c r="B6" s="5" t="s">
        <v>13</v>
      </c>
      <c r="C6" s="6">
        <v>1.401</v>
      </c>
      <c r="D6" s="3"/>
      <c r="E6" s="3"/>
      <c r="F6" s="3">
        <f>C6+D6</f>
        <v>1.401</v>
      </c>
      <c r="G6" s="3">
        <f>C6-E6</f>
        <v>1.401</v>
      </c>
      <c r="H6" s="3" t="s">
        <v>33</v>
      </c>
      <c r="I6" s="2">
        <v>1.4504999999999999</v>
      </c>
      <c r="J6" s="2">
        <v>1.452</v>
      </c>
      <c r="K6" s="2">
        <v>1.4490000000000001</v>
      </c>
      <c r="L6" s="2">
        <v>1.45</v>
      </c>
      <c r="M6" s="2">
        <v>1.45</v>
      </c>
    </row>
    <row r="7" spans="1:14" x14ac:dyDescent="0.25">
      <c r="A7" s="4">
        <v>3</v>
      </c>
      <c r="B7" s="5" t="s">
        <v>13</v>
      </c>
      <c r="C7" s="6">
        <v>0.312</v>
      </c>
      <c r="D7" s="3">
        <v>0</v>
      </c>
      <c r="E7" s="3">
        <v>5.0000000000000001E-3</v>
      </c>
      <c r="F7" s="3">
        <f t="shared" ref="F7:F10" si="0">C7+D7</f>
        <v>0.312</v>
      </c>
      <c r="G7" s="3">
        <f t="shared" ref="G7:G10" si="1">C7-E7</f>
        <v>0.307</v>
      </c>
      <c r="H7" s="3" t="s">
        <v>33</v>
      </c>
      <c r="I7" s="2">
        <v>0.29899999999999999</v>
      </c>
      <c r="J7" s="2">
        <v>0.28999999999999998</v>
      </c>
      <c r="K7" s="2">
        <v>0.28249999999999997</v>
      </c>
      <c r="L7" s="2">
        <v>0.28999999999999998</v>
      </c>
      <c r="M7" s="2">
        <v>0.29049999999999998</v>
      </c>
    </row>
    <row r="8" spans="1:14" x14ac:dyDescent="0.25">
      <c r="A8" s="4">
        <v>4</v>
      </c>
      <c r="B8" s="5" t="s">
        <v>12</v>
      </c>
      <c r="C8" s="6">
        <v>0.625</v>
      </c>
      <c r="D8" s="3"/>
      <c r="E8" s="3"/>
      <c r="F8" s="3">
        <f t="shared" si="0"/>
        <v>0.625</v>
      </c>
      <c r="G8" s="3">
        <f t="shared" si="1"/>
        <v>0.625</v>
      </c>
      <c r="H8" s="3" t="s">
        <v>32</v>
      </c>
      <c r="I8" s="2">
        <v>0.62685000000000002</v>
      </c>
      <c r="J8" s="2">
        <v>0.62439999999999996</v>
      </c>
      <c r="K8" s="2">
        <v>0.62450000000000006</v>
      </c>
      <c r="L8" s="2">
        <v>0.62509999999999999</v>
      </c>
      <c r="M8" s="2">
        <v>0.62514999999999998</v>
      </c>
    </row>
    <row r="9" spans="1:14" x14ac:dyDescent="0.25">
      <c r="A9" s="4">
        <v>5</v>
      </c>
      <c r="B9" s="5" t="s">
        <v>13</v>
      </c>
      <c r="C9" s="32">
        <v>0.9</v>
      </c>
      <c r="D9" s="33"/>
      <c r="E9" s="33"/>
      <c r="F9" s="3">
        <f t="shared" si="0"/>
        <v>0.9</v>
      </c>
      <c r="G9" s="3">
        <f t="shared" si="1"/>
        <v>0.9</v>
      </c>
      <c r="H9" s="3" t="s">
        <v>34</v>
      </c>
      <c r="I9" s="2">
        <v>0.89929999999999999</v>
      </c>
      <c r="J9" s="2">
        <v>0.90129999999999999</v>
      </c>
      <c r="K9" s="2">
        <v>0.89559999999999995</v>
      </c>
      <c r="L9" s="2">
        <v>0.90080000000000005</v>
      </c>
      <c r="M9" s="2">
        <v>0.90029999999999999</v>
      </c>
    </row>
    <row r="10" spans="1:14" x14ac:dyDescent="0.25">
      <c r="A10" s="4">
        <v>6</v>
      </c>
      <c r="B10" s="5" t="s">
        <v>13</v>
      </c>
      <c r="C10" s="6">
        <v>1.9</v>
      </c>
      <c r="D10" s="3"/>
      <c r="E10" s="3"/>
      <c r="F10" s="3">
        <f t="shared" si="0"/>
        <v>1.9</v>
      </c>
      <c r="G10" s="3">
        <f t="shared" si="1"/>
        <v>1.9</v>
      </c>
      <c r="H10" s="3" t="s">
        <v>34</v>
      </c>
      <c r="I10" s="2">
        <v>1.911</v>
      </c>
      <c r="J10" s="2">
        <v>1.9167000000000001</v>
      </c>
      <c r="K10" s="2">
        <v>1.9274</v>
      </c>
      <c r="L10" s="2">
        <v>1.9204000000000001</v>
      </c>
      <c r="M10" s="2">
        <v>1.9123000000000001</v>
      </c>
    </row>
    <row r="11" spans="1:14" x14ac:dyDescent="0.25">
      <c r="A11" s="4">
        <v>7</v>
      </c>
      <c r="B11" s="5" t="s">
        <v>31</v>
      </c>
      <c r="C11" s="6">
        <v>0.38800000000000001</v>
      </c>
      <c r="D11" s="3"/>
      <c r="E11" s="3"/>
      <c r="F11" s="3">
        <f>C11+D11</f>
        <v>0.38800000000000001</v>
      </c>
      <c r="G11" s="3">
        <f>C11-E11</f>
        <v>0.38800000000000001</v>
      </c>
      <c r="H11" s="3" t="s">
        <v>34</v>
      </c>
      <c r="I11" s="2">
        <v>0.37880000000000003</v>
      </c>
      <c r="J11" s="2">
        <v>0.38129999999999997</v>
      </c>
      <c r="K11" s="2">
        <v>0.37480000000000002</v>
      </c>
      <c r="L11" s="2">
        <v>0.37730000000000002</v>
      </c>
      <c r="M11" s="2">
        <v>0.37390000000000001</v>
      </c>
    </row>
    <row r="12" spans="1:14" x14ac:dyDescent="0.25">
      <c r="A12" s="4">
        <v>8</v>
      </c>
      <c r="B12" s="5" t="s">
        <v>13</v>
      </c>
      <c r="C12" s="6">
        <v>1.0249999999999999</v>
      </c>
      <c r="D12" s="3"/>
      <c r="E12" s="3"/>
      <c r="F12" s="3">
        <f>C12+D12</f>
        <v>1.0249999999999999</v>
      </c>
      <c r="G12" s="3">
        <f>C12-E12</f>
        <v>1.0249999999999999</v>
      </c>
      <c r="H12" s="3" t="s">
        <v>34</v>
      </c>
      <c r="I12" s="2">
        <v>1.0221</v>
      </c>
      <c r="J12" s="2">
        <v>1.0247999999999999</v>
      </c>
      <c r="K12" s="2">
        <v>1.0194000000000001</v>
      </c>
      <c r="L12" s="2">
        <v>1.0238</v>
      </c>
      <c r="M12" s="2">
        <v>1.0208999999999999</v>
      </c>
    </row>
    <row r="13" spans="1:14" x14ac:dyDescent="0.25">
      <c r="A13" s="4">
        <v>9</v>
      </c>
      <c r="B13" s="5" t="s">
        <v>13</v>
      </c>
      <c r="C13" s="6">
        <v>0.125</v>
      </c>
      <c r="D13" s="3"/>
      <c r="E13" s="3"/>
      <c r="F13" s="3">
        <f t="shared" ref="F13:F16" si="2">C13+D13</f>
        <v>0.125</v>
      </c>
      <c r="G13" s="3">
        <f t="shared" ref="G13:G16" si="3">C13-E13</f>
        <v>0.125</v>
      </c>
      <c r="H13" s="3" t="s">
        <v>33</v>
      </c>
      <c r="I13" s="2">
        <v>0.1135</v>
      </c>
      <c r="J13" s="2">
        <v>0.12</v>
      </c>
      <c r="K13" s="2">
        <v>0.1085</v>
      </c>
      <c r="L13" s="2">
        <v>0.11849999999999999</v>
      </c>
      <c r="M13" s="2">
        <v>0.11600000000000001</v>
      </c>
    </row>
    <row r="14" spans="1:14" x14ac:dyDescent="0.25">
      <c r="A14" s="4">
        <v>10</v>
      </c>
      <c r="B14" s="5" t="s">
        <v>13</v>
      </c>
      <c r="C14" s="6">
        <v>0.5</v>
      </c>
      <c r="D14" s="3"/>
      <c r="E14" s="3"/>
      <c r="F14" s="3">
        <f t="shared" si="2"/>
        <v>0.5</v>
      </c>
      <c r="G14" s="3">
        <f t="shared" si="3"/>
        <v>0.5</v>
      </c>
      <c r="H14" s="3" t="s">
        <v>34</v>
      </c>
      <c r="I14" s="2">
        <v>0.49159999999999998</v>
      </c>
      <c r="J14" s="2">
        <v>0.49130000000000001</v>
      </c>
      <c r="K14" s="2">
        <v>0.48920000000000002</v>
      </c>
      <c r="L14" s="2">
        <v>0.48930000000000001</v>
      </c>
      <c r="M14" s="2">
        <v>0.49280000000000002</v>
      </c>
    </row>
    <row r="15" spans="1:14" x14ac:dyDescent="0.25">
      <c r="A15" s="4">
        <v>11</v>
      </c>
      <c r="B15" s="5" t="s">
        <v>31</v>
      </c>
      <c r="C15" s="6">
        <v>0.125</v>
      </c>
      <c r="D15" s="3"/>
      <c r="E15" s="3"/>
      <c r="F15" s="3">
        <f t="shared" si="2"/>
        <v>0.125</v>
      </c>
      <c r="G15" s="3">
        <f t="shared" si="3"/>
        <v>0.125</v>
      </c>
      <c r="H15" s="3" t="s">
        <v>34</v>
      </c>
      <c r="I15" s="2">
        <v>0.12870000000000001</v>
      </c>
      <c r="J15" s="2">
        <v>0.13100000000000001</v>
      </c>
      <c r="K15" s="2">
        <v>0.13200000000000001</v>
      </c>
      <c r="L15" s="2">
        <v>0.13339999999999999</v>
      </c>
      <c r="M15" s="2">
        <v>0.12740000000000001</v>
      </c>
    </row>
    <row r="16" spans="1:14" x14ac:dyDescent="0.25">
      <c r="A16" s="4">
        <v>12</v>
      </c>
      <c r="B16" s="5" t="s">
        <v>31</v>
      </c>
      <c r="C16" s="6">
        <v>0.313</v>
      </c>
      <c r="D16" s="3"/>
      <c r="E16" s="3"/>
      <c r="F16" s="3">
        <f t="shared" si="2"/>
        <v>0.313</v>
      </c>
      <c r="G16" s="3">
        <f t="shared" si="3"/>
        <v>0.313</v>
      </c>
      <c r="H16" s="3" t="s">
        <v>34</v>
      </c>
      <c r="I16" s="2">
        <v>0.3155</v>
      </c>
      <c r="J16" s="2">
        <v>0.31580000000000003</v>
      </c>
      <c r="K16" s="2">
        <v>0.31490000000000001</v>
      </c>
      <c r="L16" s="2">
        <v>0.21560000000000001</v>
      </c>
      <c r="M16" s="2">
        <v>0.31569999999999998</v>
      </c>
    </row>
    <row r="21" spans="11:11" x14ac:dyDescent="0.25">
      <c r="K21" s="1" t="s">
        <v>27</v>
      </c>
    </row>
  </sheetData>
  <mergeCells count="1">
    <mergeCell ref="G1:G3"/>
  </mergeCells>
  <conditionalFormatting sqref="I7:M7">
    <cfRule type="cellIs" dxfId="1" priority="22" operator="notBetween">
      <formula>$G7</formula>
      <formula>$F7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V15" sqref="V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2026-04-07T14:23:43Z</cp:lastPrinted>
  <dcterms:created xsi:type="dcterms:W3CDTF">2025-12-24T14:13:31Z</dcterms:created>
  <dcterms:modified xsi:type="dcterms:W3CDTF">2026-04-07T22:03:23Z</dcterms:modified>
</cp:coreProperties>
</file>