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ADDA-4401116 genesis bub door fastener\"/>
    </mc:Choice>
  </mc:AlternateContent>
  <xr:revisionPtr revIDLastSave="0" documentId="13_ncr:1_{443058F1-BCA6-4EB8-A19B-F37B9A401DDB}" xr6:coauthVersionLast="47" xr6:coauthVersionMax="47" xr10:uidLastSave="{00000000-0000-0000-0000-000000000000}"/>
  <bookViews>
    <workbookView xWindow="-120" yWindow="-120" windowWidth="29040" windowHeight="15720" xr2:uid="{32BFC42B-CD3D-49FE-8254-52B3F518DB85}"/>
  </bookViews>
  <sheets>
    <sheet name="FAI" sheetId="3" r:id="rId1"/>
    <sheet name="VI" sheetId="6" r:id="rId2"/>
    <sheet name="Print Page 1" sheetId="2" r:id="rId3"/>
    <sheet name="Tolerance Table " sheetId="5" r:id="rId4"/>
  </sheets>
  <definedNames>
    <definedName name="_xlnm.Print_Area" localSheetId="0">FAI!$A$5:$M$33</definedName>
    <definedName name="_xlnm.Print_Area" localSheetId="2">'Print Page 1'!$A$1:$Q$40</definedName>
    <definedName name="_xlnm.Print_Area" localSheetId="1">VI!$A$5:$G$27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6" l="1"/>
  <c r="B3" i="6"/>
  <c r="B2" i="6"/>
  <c r="F6" i="6"/>
  <c r="F7" i="6"/>
  <c r="F5" i="6"/>
  <c r="C6" i="6"/>
  <c r="E6" i="6" s="1"/>
  <c r="C7" i="6"/>
  <c r="E7" i="6" s="1"/>
  <c r="C5" i="6"/>
  <c r="E5" i="6" s="1"/>
  <c r="F1" i="6"/>
  <c r="F1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</calcChain>
</file>

<file path=xl/sharedStrings.xml><?xml version="1.0" encoding="utf-8"?>
<sst xmlns="http://schemas.openxmlformats.org/spreadsheetml/2006/main" count="74" uniqueCount="50">
  <si>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</si>
  <si>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</si>
  <si>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</si>
  <si>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</si>
  <si>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</si>
  <si>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</si>
  <si>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</si>
  <si>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</si>
  <si>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</si>
  <si>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</si>
  <si>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</si>
  <si>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</si>
  <si>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</si>
  <si>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</si>
  <si>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</si>
  <si>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</si>
  <si>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</si>
  <si>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</si>
  <si>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</si>
  <si>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</si>
  <si>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</si>
  <si>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</si>
  <si>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</si>
  <si>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</si>
  <si>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</si>
  <si>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</si>
  <si>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Inch</t>
  </si>
  <si>
    <t xml:space="preserve"> </t>
  </si>
  <si>
    <t>Visual Inspection</t>
  </si>
  <si>
    <t>Inspection Item</t>
  </si>
  <si>
    <t>Sample Size</t>
  </si>
  <si>
    <t>Defects Found</t>
  </si>
  <si>
    <t>Acceptance</t>
  </si>
  <si>
    <t>Result</t>
  </si>
  <si>
    <t>Burrs</t>
  </si>
  <si>
    <t>Note</t>
  </si>
  <si>
    <t>Types</t>
  </si>
  <si>
    <t>Genesis bub door fastener</t>
  </si>
  <si>
    <t>ADDA-4401116</t>
  </si>
  <si>
    <t>6349</t>
  </si>
  <si>
    <t>7a</t>
  </si>
  <si>
    <t>7b</t>
  </si>
  <si>
    <t>Diameter (Thread)</t>
  </si>
  <si>
    <t>Thread pitch</t>
  </si>
  <si>
    <t>Caliper</t>
  </si>
  <si>
    <t>Cannot be measured reliably</t>
  </si>
  <si>
    <t>Pitch gauge</t>
  </si>
  <si>
    <t>OK</t>
  </si>
  <si>
    <t>Rust</t>
  </si>
  <si>
    <t>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</si>
</sst>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65" fontId="1" fillId="4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  <xf numFmtId="166" fontId="10" fillId="4" borderId="7" xfId="0" applyNumberFormat="1" applyFont="1" applyFill="1" applyBorder="1" applyAlignment="1">
      <alignment horizontal="center" vertical="center" wrapText="1"/>
    </xf>
    <xf numFmtId="166" fontId="2" fillId="0" borderId="2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/>
    </xf>
    <xf numFmtId="166" fontId="1" fillId="0" borderId="3" xfId="0" applyNumberFormat="1" applyFont="1" applyBorder="1" applyAlignment="1">
      <alignment horizontal="center" vertical="center"/>
    </xf>
    <xf numFmtId="166" fontId="1" fillId="0" borderId="16" xfId="0" applyNumberFormat="1" applyFont="1" applyBorder="1" applyAlignment="1">
      <alignment horizontal="center" vertical="center"/>
    </xf>
    <xf numFmtId="166" fontId="1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144597</xdr:colOff>
      <xdr:row>43</xdr:row>
      <xdr:rowOff>48775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8568BD-935A-DAB1-D387-CEB57314C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36597" cy="8240275"/>
        </a:xfrm>
        <a:prstGeom prst="rect">
          <a:avLst/>
        </a:prstGeom>
      </xdr:spPr>
    </xdr:pic>
    <xdr:clientData/>
  </xdr:twoCellAnchor>
  <xdr:oneCellAnchor>
    <xdr:from>
      <xdr:col>2</xdr:col>
      <xdr:colOff>285750</xdr:colOff>
      <xdr:row>15</xdr:row>
      <xdr:rowOff>171450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1504950" y="30289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10</xdr:col>
      <xdr:colOff>504825</xdr:colOff>
      <xdr:row>10</xdr:row>
      <xdr:rowOff>66675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6600825" y="19716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7</xdr:col>
      <xdr:colOff>285750</xdr:colOff>
      <xdr:row>11</xdr:row>
      <xdr:rowOff>123825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4552950" y="22193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13</xdr:col>
      <xdr:colOff>152400</xdr:colOff>
      <xdr:row>12</xdr:row>
      <xdr:rowOff>171450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8077200" y="24574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13</xdr:col>
      <xdr:colOff>123825</xdr:colOff>
      <xdr:row>8</xdr:row>
      <xdr:rowOff>76200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8048625" y="16002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18</xdr:col>
      <xdr:colOff>514350</xdr:colOff>
      <xdr:row>22</xdr:row>
      <xdr:rowOff>9525</xdr:rowOff>
    </xdr:from>
    <xdr:ext cx="324897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CA4CB-B68F-490F-AAE5-AB9FCBFA07E5}"/>
            </a:ext>
          </a:extLst>
        </xdr:cNvPr>
        <xdr:cNvSpPr txBox="1"/>
      </xdr:nvSpPr>
      <xdr:spPr>
        <a:xfrm>
          <a:off x="11487150" y="4200525"/>
          <a:ext cx="324897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7a</a:t>
          </a:r>
        </a:p>
      </xdr:txBody>
    </xdr:sp>
    <xdr:clientData/>
  </xdr:oneCellAnchor>
  <xdr:oneCellAnchor>
    <xdr:from>
      <xdr:col>19</xdr:col>
      <xdr:colOff>266700</xdr:colOff>
      <xdr:row>22</xdr:row>
      <xdr:rowOff>9525</xdr:rowOff>
    </xdr:from>
    <xdr:ext cx="328680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0A49548-C6BC-46DD-AF0E-915EB43A1123}"/>
            </a:ext>
          </a:extLst>
        </xdr:cNvPr>
        <xdr:cNvSpPr txBox="1"/>
      </xdr:nvSpPr>
      <xdr:spPr>
        <a:xfrm>
          <a:off x="11849100" y="4200525"/>
          <a:ext cx="32868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7b</a:t>
          </a:r>
        </a:p>
      </xdr:txBody>
    </xdr:sp>
    <xdr:clientData/>
  </xdr:oneCellAnchor>
  <xdr:oneCellAnchor>
    <xdr:from>
      <xdr:col>1</xdr:col>
      <xdr:colOff>66675</xdr:colOff>
      <xdr:row>20</xdr:row>
      <xdr:rowOff>28575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676275" y="38385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2"/>
  <sheetViews>
    <sheetView tabSelected="1" zoomScale="115" zoomScaleNormal="115" workbookViewId="0">
      <pane ySplit="4" topLeftCell="A5" activePane="bottomLeft" state="frozen"/>
      <selection pane="bottomLeft" activeCell="N19" sqref="N19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 t="s">
        <v>39</v>
      </c>
      <c r="E1" s="25" t="s">
        <v>1</v>
      </c>
      <c r="F1" s="34">
        <f ca="1">TODAY()</f>
        <v>46134</v>
      </c>
      <c r="G1" s="38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31" t="s">
        <v>37</v>
      </c>
      <c r="C2" s="9" t="s">
        <v>17</v>
      </c>
      <c r="D2" s="13">
        <v>5</v>
      </c>
      <c r="E2" s="19" t="s">
        <v>3</v>
      </c>
      <c r="F2" s="11" t="s">
        <v>25</v>
      </c>
      <c r="G2" s="39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31" t="s">
        <v>38</v>
      </c>
      <c r="C3" s="20" t="s">
        <v>22</v>
      </c>
      <c r="D3" s="14" t="s">
        <v>26</v>
      </c>
      <c r="E3" s="10" t="s">
        <v>5</v>
      </c>
      <c r="F3" s="12"/>
      <c r="G3" s="40"/>
      <c r="H3" s="18"/>
      <c r="I3" s="16"/>
      <c r="J3" s="16"/>
      <c r="K3" s="16"/>
      <c r="L3" s="22"/>
      <c r="M3" s="16"/>
    </row>
    <row r="4" spans="1:14" ht="45" x14ac:dyDescent="0.25">
      <c r="A4" s="27" t="s">
        <v>15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5" t="s">
        <v>18</v>
      </c>
      <c r="J4" s="35" t="s">
        <v>19</v>
      </c>
      <c r="K4" s="35" t="s">
        <v>20</v>
      </c>
      <c r="L4" s="35" t="s">
        <v>23</v>
      </c>
      <c r="M4" s="35" t="s">
        <v>24</v>
      </c>
      <c r="N4" s="1" t="s">
        <v>27</v>
      </c>
    </row>
    <row r="5" spans="1:14" x14ac:dyDescent="0.25">
      <c r="A5" s="4">
        <v>1</v>
      </c>
      <c r="B5" s="5" t="s">
        <v>12</v>
      </c>
      <c r="C5" s="43">
        <v>0.21</v>
      </c>
      <c r="D5" s="44"/>
      <c r="E5" s="44"/>
      <c r="F5" s="44">
        <f>C5+D5</f>
        <v>0.21</v>
      </c>
      <c r="G5" s="44">
        <f>C5-E5</f>
        <v>0.21</v>
      </c>
      <c r="H5" s="3" t="s">
        <v>44</v>
      </c>
      <c r="I5" s="2">
        <v>0.20499999999999999</v>
      </c>
      <c r="J5" s="2">
        <v>0.20449999999999999</v>
      </c>
      <c r="K5" s="2">
        <v>0.20399999999999999</v>
      </c>
      <c r="L5" s="2">
        <v>0.20499999999999999</v>
      </c>
      <c r="M5" s="2">
        <v>0.20499999999999999</v>
      </c>
    </row>
    <row r="6" spans="1:14" x14ac:dyDescent="0.25">
      <c r="A6" s="4">
        <v>2</v>
      </c>
      <c r="B6" s="5" t="s">
        <v>12</v>
      </c>
      <c r="C6" s="43">
        <v>0.02</v>
      </c>
      <c r="D6" s="44"/>
      <c r="E6" s="44"/>
      <c r="F6" s="44">
        <f>C6+D6</f>
        <v>0.02</v>
      </c>
      <c r="G6" s="44">
        <f>C6-E6</f>
        <v>0.02</v>
      </c>
      <c r="H6" s="3" t="s">
        <v>44</v>
      </c>
      <c r="I6" s="2">
        <v>3.1E-2</v>
      </c>
      <c r="J6" s="2">
        <v>3.1E-2</v>
      </c>
      <c r="K6" s="2">
        <v>3.15E-2</v>
      </c>
      <c r="L6" s="2">
        <v>3.1E-2</v>
      </c>
      <c r="M6" s="2">
        <v>3.15E-2</v>
      </c>
    </row>
    <row r="7" spans="1:14" x14ac:dyDescent="0.25">
      <c r="A7" s="4">
        <v>3</v>
      </c>
      <c r="B7" s="5" t="s">
        <v>13</v>
      </c>
      <c r="C7" s="43">
        <v>0.04</v>
      </c>
      <c r="D7" s="44"/>
      <c r="E7" s="44"/>
      <c r="F7" s="44">
        <f t="shared" ref="F7:F11" si="0">C7+D7</f>
        <v>0.04</v>
      </c>
      <c r="G7" s="44">
        <f t="shared" ref="G7:G11" si="1">C7-E7</f>
        <v>0.04</v>
      </c>
      <c r="H7" s="3"/>
      <c r="I7" s="45" t="s">
        <v>45</v>
      </c>
      <c r="J7" s="46"/>
      <c r="K7" s="46"/>
      <c r="L7" s="46"/>
      <c r="M7" s="47"/>
    </row>
    <row r="8" spans="1:14" x14ac:dyDescent="0.25">
      <c r="A8" s="4">
        <v>4</v>
      </c>
      <c r="B8" s="5" t="s">
        <v>13</v>
      </c>
      <c r="C8" s="43">
        <v>0.06</v>
      </c>
      <c r="D8" s="44"/>
      <c r="E8" s="44"/>
      <c r="F8" s="44">
        <f t="shared" si="0"/>
        <v>0.06</v>
      </c>
      <c r="G8" s="44">
        <f t="shared" si="1"/>
        <v>0.06</v>
      </c>
      <c r="H8" s="3" t="s">
        <v>44</v>
      </c>
      <c r="I8" s="2">
        <v>6.4000000000000001E-2</v>
      </c>
      <c r="J8" s="2">
        <v>6.3500000000000001E-2</v>
      </c>
      <c r="K8" s="2">
        <v>6.25E-2</v>
      </c>
      <c r="L8" s="2">
        <v>6.3500000000000001E-2</v>
      </c>
      <c r="M8" s="2">
        <v>6.4000000000000001E-2</v>
      </c>
    </row>
    <row r="9" spans="1:14" x14ac:dyDescent="0.25">
      <c r="A9" s="4">
        <v>5</v>
      </c>
      <c r="B9" s="5" t="s">
        <v>13</v>
      </c>
      <c r="C9" s="32">
        <v>0.45</v>
      </c>
      <c r="D9" s="33"/>
      <c r="E9" s="33"/>
      <c r="F9" s="3">
        <f t="shared" si="0"/>
        <v>0.45</v>
      </c>
      <c r="G9" s="3">
        <f t="shared" si="1"/>
        <v>0.45</v>
      </c>
      <c r="H9" s="3" t="s">
        <v>44</v>
      </c>
      <c r="I9" s="2">
        <v>0.45750000000000002</v>
      </c>
      <c r="J9" s="2">
        <v>0.45550000000000002</v>
      </c>
      <c r="K9" s="2">
        <v>0.45650000000000002</v>
      </c>
      <c r="L9" s="2">
        <v>0.45450000000000002</v>
      </c>
      <c r="M9" s="2">
        <v>0.45700000000000002</v>
      </c>
    </row>
    <row r="10" spans="1:14" x14ac:dyDescent="0.25">
      <c r="A10" s="4">
        <v>6</v>
      </c>
      <c r="B10" s="5" t="s">
        <v>13</v>
      </c>
      <c r="C10" s="42">
        <v>0.6875</v>
      </c>
      <c r="D10" s="2"/>
      <c r="E10" s="2"/>
      <c r="F10" s="2">
        <f t="shared" si="0"/>
        <v>0.6875</v>
      </c>
      <c r="G10" s="2">
        <f t="shared" si="1"/>
        <v>0.6875</v>
      </c>
      <c r="H10" s="3" t="s">
        <v>44</v>
      </c>
      <c r="I10" s="2">
        <v>0.69399999999999995</v>
      </c>
      <c r="J10" s="2">
        <v>0.69</v>
      </c>
      <c r="K10" s="2">
        <v>0.6925</v>
      </c>
      <c r="L10" s="2">
        <v>0.68899999999999995</v>
      </c>
      <c r="M10" s="2">
        <v>0.6895</v>
      </c>
    </row>
    <row r="11" spans="1:14" x14ac:dyDescent="0.25">
      <c r="A11" s="4" t="s">
        <v>40</v>
      </c>
      <c r="B11" s="5" t="s">
        <v>42</v>
      </c>
      <c r="C11" s="6">
        <v>0.112</v>
      </c>
      <c r="D11" s="3"/>
      <c r="E11" s="3"/>
      <c r="F11" s="3">
        <f t="shared" si="0"/>
        <v>0.112</v>
      </c>
      <c r="G11" s="3">
        <f t="shared" si="1"/>
        <v>0.112</v>
      </c>
      <c r="H11" s="3" t="s">
        <v>44</v>
      </c>
      <c r="I11" s="2">
        <v>0.108</v>
      </c>
      <c r="J11" s="2">
        <v>0.108</v>
      </c>
      <c r="K11" s="2">
        <v>0.108</v>
      </c>
      <c r="L11" s="2">
        <v>0.1075</v>
      </c>
      <c r="M11" s="2">
        <v>0.1075</v>
      </c>
    </row>
    <row r="12" spans="1:14" x14ac:dyDescent="0.25">
      <c r="A12" s="4" t="s">
        <v>41</v>
      </c>
      <c r="B12" s="5" t="s">
        <v>43</v>
      </c>
      <c r="C12" s="6">
        <v>0.63500000000000001</v>
      </c>
      <c r="D12" s="3"/>
      <c r="E12" s="3"/>
      <c r="F12" s="3">
        <f t="shared" ref="F12" si="2">C12+D12</f>
        <v>0.63500000000000001</v>
      </c>
      <c r="G12" s="3">
        <f t="shared" ref="G12" si="3">C12-E12</f>
        <v>0.63500000000000001</v>
      </c>
      <c r="H12" s="3" t="s">
        <v>46</v>
      </c>
      <c r="I12" s="2" t="s">
        <v>47</v>
      </c>
      <c r="J12" s="2" t="s">
        <v>47</v>
      </c>
      <c r="K12" s="2" t="s">
        <v>47</v>
      </c>
      <c r="L12" s="2" t="s">
        <v>47</v>
      </c>
      <c r="M12" s="2" t="s">
        <v>47</v>
      </c>
    </row>
  </sheetData>
  <mergeCells count="2">
    <mergeCell ref="G1:G3"/>
    <mergeCell ref="I7:M7"/>
  </mergeCells>
  <conditionalFormatting sqref="N5">
    <cfRule type="cellIs" dxfId="1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7BA-61A8-43C1-9AD8-A0F1D78E6202}">
  <sheetPr>
    <pageSetUpPr fitToPage="1"/>
  </sheetPr>
  <dimension ref="A1:G7"/>
  <sheetViews>
    <sheetView zoomScale="115" zoomScaleNormal="115" workbookViewId="0">
      <pane ySplit="4" topLeftCell="A5" activePane="bottomLeft" state="frozen"/>
      <selection pane="bottomLeft" activeCell="F12" sqref="F12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16384" width="8.7109375" style="1"/>
  </cols>
  <sheetData>
    <row r="1" spans="1:7" ht="27.75" customHeight="1" x14ac:dyDescent="0.25">
      <c r="A1" s="23" t="s">
        <v>0</v>
      </c>
      <c r="B1" s="8"/>
      <c r="C1" s="9" t="s">
        <v>16</v>
      </c>
      <c r="D1" s="24" t="s">
        <v>39</v>
      </c>
      <c r="E1" s="25" t="s">
        <v>1</v>
      </c>
      <c r="F1" s="34">
        <f ca="1">TODAY()</f>
        <v>46134</v>
      </c>
      <c r="G1" s="41" t="s">
        <v>28</v>
      </c>
    </row>
    <row r="2" spans="1:7" ht="27.75" customHeight="1" x14ac:dyDescent="0.25">
      <c r="A2" s="23" t="s">
        <v>2</v>
      </c>
      <c r="B2" s="31" t="str">
        <f>FAI!B2</f>
        <v>Genesis bub door fastener</v>
      </c>
      <c r="C2" s="9" t="s">
        <v>17</v>
      </c>
      <c r="D2" s="13">
        <v>20</v>
      </c>
      <c r="E2" s="19" t="s">
        <v>3</v>
      </c>
      <c r="F2" s="11" t="s">
        <v>25</v>
      </c>
      <c r="G2" s="39"/>
    </row>
    <row r="3" spans="1:7" ht="30" x14ac:dyDescent="0.25">
      <c r="A3" s="26" t="s">
        <v>4</v>
      </c>
      <c r="B3" s="31" t="str">
        <f>FAI!B3</f>
        <v>ADDA-4401116</v>
      </c>
      <c r="C3" s="20" t="s">
        <v>22</v>
      </c>
      <c r="D3" s="14" t="str">
        <f>FAI!D3</f>
        <v>Inch</v>
      </c>
      <c r="E3" s="10" t="s">
        <v>5</v>
      </c>
      <c r="F3" s="12"/>
      <c r="G3" s="40"/>
    </row>
    <row r="4" spans="1:7" ht="30" x14ac:dyDescent="0.25">
      <c r="A4" s="27" t="s">
        <v>29</v>
      </c>
      <c r="B4" s="27" t="s">
        <v>36</v>
      </c>
      <c r="C4" s="27" t="s">
        <v>30</v>
      </c>
      <c r="D4" s="29" t="s">
        <v>31</v>
      </c>
      <c r="E4" s="29" t="s">
        <v>32</v>
      </c>
      <c r="F4" s="27" t="s">
        <v>33</v>
      </c>
      <c r="G4" s="30" t="s">
        <v>35</v>
      </c>
    </row>
    <row r="5" spans="1:7" x14ac:dyDescent="0.25">
      <c r="A5" s="4">
        <v>1</v>
      </c>
      <c r="B5" s="5" t="s">
        <v>34</v>
      </c>
      <c r="C5" s="36">
        <f>$D$2</f>
        <v>20</v>
      </c>
      <c r="D5" s="37">
        <v>0</v>
      </c>
      <c r="E5" s="37">
        <f>C5-D5</f>
        <v>20</v>
      </c>
      <c r="F5" s="3" t="str">
        <f>IF(D5=0, "PASS", "FAIL")</f>
        <v>PASS</v>
      </c>
      <c r="G5" s="3"/>
    </row>
    <row r="6" spans="1:7" x14ac:dyDescent="0.25">
      <c r="A6" s="4">
        <v>2</v>
      </c>
      <c r="B6" t="s">
        <v>49</v>
      </c>
      <c r="C6" s="36">
        <f t="shared" ref="C6:C7" si="0">$D$2</f>
        <v>20</v>
      </c>
      <c r="D6" s="37">
        <v>0</v>
      </c>
      <c r="E6" s="37">
        <f t="shared" ref="E6:E7" si="1">C6-D6</f>
        <v>20</v>
      </c>
      <c r="F6" s="3" t="str">
        <f t="shared" ref="F6:F7" si="2">IF(D6=0, "PASS", "FAIL")</f>
        <v>PASS</v>
      </c>
      <c r="G6" s="3"/>
    </row>
    <row r="7" spans="1:7" x14ac:dyDescent="0.25">
      <c r="A7" s="4">
        <v>3</v>
      </c>
      <c r="B7" s="5" t="s">
        <v>48</v>
      </c>
      <c r="C7" s="36">
        <f t="shared" si="0"/>
        <v>20</v>
      </c>
      <c r="D7" s="37">
        <v>0</v>
      </c>
      <c r="E7" s="37">
        <f t="shared" si="1"/>
        <v>20</v>
      </c>
      <c r="F7" s="3" t="str">
        <f t="shared" si="2"/>
        <v>PASS</v>
      </c>
      <c r="G7" s="3"/>
    </row>
  </sheetData>
  <mergeCells count="1">
    <mergeCell ref="G1:G3"/>
  </mergeCells>
  <pageMargins left="0.7" right="0.7" top="0.75" bottom="0.75" header="0.3" footer="0.3"/>
  <pageSetup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W13" sqref="W13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H2" sqref="H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FAI</vt:lpstr>
      <vt:lpstr>VI</vt:lpstr>
      <vt:lpstr>Print Page 1</vt:lpstr>
      <vt:lpstr>Tolerance Table </vt:lpstr>
      <vt:lpstr>FAI!Print_Area</vt:lpstr>
      <vt:lpstr>'Print Page 1'!Print_Area</vt:lpstr>
      <vt:lpstr>VI!Print_Area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2026-04-22T19:57:40Z</dcterms:modified>
</cp:coreProperties>
</file>