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H-19102B (MS-098) inner race 16mm sheave\batch02\"/>
    </mc:Choice>
  </mc:AlternateContent>
  <xr:revisionPtr revIDLastSave="0" documentId="13_ncr:1_{9B98A516-0C20-40C0-8F37-21C8DCDB1B1E}" xr6:coauthVersionLast="47" xr6:coauthVersionMax="47" xr10:uidLastSave="{00000000-0000-0000-0000-000000000000}"/>
  <bookViews>
    <workbookView xWindow="-120" yWindow="-120" windowWidth="29040" windowHeight="15720" activeTab="1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FAI!$A$4:$M$33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6" l="1"/>
  <c r="C5" i="6"/>
  <c r="E5" i="6"/>
  <c r="C6" i="6"/>
  <c r="E6" i="6"/>
  <c r="C7" i="6"/>
  <c r="E7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</calcChain>
</file>

<file path=xl/sharedStrings.xml><?xml version="1.0" encoding="utf-8"?>
<sst xmlns="http://schemas.openxmlformats.org/spreadsheetml/2006/main" count="73" uniqueCount="48">
  <si>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</si>
  <si>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</si>
  <si>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</si>
  <si>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</si>
  <si>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</si>
  <si>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</si>
  <si>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</si>
  <si>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</si>
  <si>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</si>
  <si>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</si>
  <si>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</si>
  <si>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</si>
  <si>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</si>
  <si>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</si>
  <si>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</si>
  <si>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</si>
  <si>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</si>
  <si>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</si>
  <si>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</si>
  <si>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</si>
  <si>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</si>
  <si>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</si>
  <si>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</si>
  <si>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</si>
  <si>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</si>
  <si>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</si>
  <si>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</si>
  <si>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Radius</t>
  </si>
  <si>
    <t>Surface smoothness</t>
  </si>
  <si>
    <t>Micrometer</t>
  </si>
  <si>
    <t>Caliper</t>
  </si>
  <si>
    <t>VMM</t>
  </si>
  <si>
    <t>Inner Race 16 Sheave</t>
  </si>
  <si>
    <t>5756</t>
  </si>
  <si>
    <t>H-19102B (MS-098)</t>
  </si>
  <si>
    <t>Note</t>
  </si>
  <si>
    <t>Result</t>
  </si>
  <si>
    <t>Acceptance</t>
  </si>
  <si>
    <t>Defects Found</t>
  </si>
  <si>
    <t>Sample Size</t>
  </si>
  <si>
    <t>Inspection Item</t>
  </si>
  <si>
    <t>Visual Inspection</t>
  </si>
  <si>
    <t>OK</t>
  </si>
  <si>
    <t>Circularity</t>
  </si>
  <si>
    <t>Types</t>
  </si>
  <si>
    <t>Surface</t>
  </si>
  <si>
    <t>Fail</t>
  </si>
  <si>
    <t>NO raised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</si>
</sst>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  <font>
      <sz val="12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600074</xdr:colOff>
      <xdr:row>36</xdr:row>
      <xdr:rowOff>120723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E6C5F4-2C86-56A3-9585-2573F2540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63274" cy="6978723"/>
        </a:xfrm>
        <a:prstGeom prst="rect">
          <a:avLst/>
        </a:prstGeom>
      </xdr:spPr>
    </xdr:pic>
    <xdr:clientData/>
  </xdr:twoCellAnchor>
  <xdr:oneCellAnchor>
    <xdr:from>
      <xdr:col>12</xdr:col>
      <xdr:colOff>161925</xdr:colOff>
      <xdr:row>6</xdr:row>
      <xdr:rowOff>133350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7477125" y="1276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11</xdr:col>
      <xdr:colOff>457200</xdr:colOff>
      <xdr:row>26</xdr:row>
      <xdr:rowOff>28575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162800" y="4981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7</xdr:col>
      <xdr:colOff>590550</xdr:colOff>
      <xdr:row>17</xdr:row>
      <xdr:rowOff>28575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4857750" y="3267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9</xdr:col>
      <xdr:colOff>9525</xdr:colOff>
      <xdr:row>23</xdr:row>
      <xdr:rowOff>28575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495925" y="4410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342900</xdr:colOff>
      <xdr:row>11</xdr:row>
      <xdr:rowOff>76200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7048500" y="2171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9</xdr:col>
      <xdr:colOff>381000</xdr:colOff>
      <xdr:row>23</xdr:row>
      <xdr:rowOff>28575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867400" y="4410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9</xdr:col>
      <xdr:colOff>561975</xdr:colOff>
      <xdr:row>26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6048375" y="4991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14</xdr:col>
      <xdr:colOff>342900</xdr:colOff>
      <xdr:row>16</xdr:row>
      <xdr:rowOff>85725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8877300" y="3133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9</xdr:col>
      <xdr:colOff>137605</xdr:colOff>
      <xdr:row>18</xdr:row>
      <xdr:rowOff>161925</xdr:rowOff>
    </xdr:from>
    <xdr:to>
      <xdr:col>9</xdr:col>
      <xdr:colOff>142875</xdr:colOff>
      <xdr:row>23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7CECF07-4592-A2DE-B3D5-B02065F1BF1E}"/>
            </a:ext>
          </a:extLst>
        </xdr:cNvPr>
        <xdr:cNvCxnSpPr>
          <a:stCxn id="8" idx="0"/>
        </xdr:cNvCxnSpPr>
      </xdr:nvCxnSpPr>
      <xdr:spPr>
        <a:xfrm flipV="1">
          <a:off x="5624005" y="3590925"/>
          <a:ext cx="5270" cy="819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509080</xdr:colOff>
      <xdr:row>19</xdr:row>
      <xdr:rowOff>152400</xdr:rowOff>
    </xdr:from>
    <xdr:to>
      <xdr:col>9</xdr:col>
      <xdr:colOff>514350</xdr:colOff>
      <xdr:row>23</xdr:row>
      <xdr:rowOff>28575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D784FBA-B900-4B11-B33C-7F368B3563BE}"/>
            </a:ext>
          </a:extLst>
        </xdr:cNvPr>
        <xdr:cNvCxnSpPr>
          <a:stCxn id="10" idx="0"/>
        </xdr:cNvCxnSpPr>
      </xdr:nvCxnSpPr>
      <xdr:spPr>
        <a:xfrm flipV="1">
          <a:off x="5995480" y="3771900"/>
          <a:ext cx="5270" cy="638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353070</xdr:colOff>
      <xdr:row>18</xdr:row>
      <xdr:rowOff>124321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0F86F-E4B2-59FA-1B71-0639FFA91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20270" cy="3553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zoomScale="115" zoomScaleNormal="115" workbookViewId="0">
      <pane ySplit="4" topLeftCell="A5" activePane="bottomLeft" state="frozen"/>
      <selection pane="bottomLeft" activeCell="F21" sqref="F2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 t="s">
        <v>33</v>
      </c>
      <c r="E1" s="25" t="s">
        <v>1</v>
      </c>
      <c r="F1" s="34">
        <f ca="1">TODAY()</f>
        <v>46132</v>
      </c>
      <c r="G1" s="38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32</v>
      </c>
      <c r="C2" s="9" t="s">
        <v>16</v>
      </c>
      <c r="D2" s="13">
        <v>5</v>
      </c>
      <c r="E2" s="19" t="s">
        <v>3</v>
      </c>
      <c r="F2" s="11" t="s">
        <v>24</v>
      </c>
      <c r="G2" s="39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34</v>
      </c>
      <c r="C3" s="20" t="s">
        <v>21</v>
      </c>
      <c r="D3" s="14" t="s">
        <v>25</v>
      </c>
      <c r="E3" s="10" t="s">
        <v>5</v>
      </c>
      <c r="F3" s="12">
        <v>5</v>
      </c>
      <c r="G3" s="40"/>
      <c r="H3" s="18"/>
      <c r="I3" s="16"/>
      <c r="J3" s="16"/>
      <c r="K3" s="16"/>
      <c r="L3" s="22"/>
      <c r="M3" s="16"/>
    </row>
    <row r="4" spans="1:14" ht="45" x14ac:dyDescent="0.25">
      <c r="A4" s="27" t="s">
        <v>26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17</v>
      </c>
      <c r="J4" s="35" t="s">
        <v>18</v>
      </c>
      <c r="K4" s="35" t="s">
        <v>19</v>
      </c>
      <c r="L4" s="35" t="s">
        <v>22</v>
      </c>
      <c r="M4" s="35" t="s">
        <v>23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0.312</v>
      </c>
      <c r="D5" s="3">
        <v>3.0000000000000001E-3</v>
      </c>
      <c r="E5" s="3">
        <v>3.0000000000000001E-3</v>
      </c>
      <c r="F5" s="3">
        <f>C5+D5</f>
        <v>0.315</v>
      </c>
      <c r="G5" s="3">
        <f>C5-E5</f>
        <v>0.309</v>
      </c>
      <c r="H5" s="3" t="s">
        <v>29</v>
      </c>
      <c r="I5" s="2">
        <v>0.31254999999999999</v>
      </c>
      <c r="J5" s="2">
        <v>0.31264999999999998</v>
      </c>
      <c r="K5" s="2">
        <v>0.31235000000000002</v>
      </c>
      <c r="L5" s="2">
        <v>0.31190000000000001</v>
      </c>
      <c r="M5" s="2">
        <v>0.31209999999999999</v>
      </c>
    </row>
    <row r="6" spans="1:14" x14ac:dyDescent="0.25">
      <c r="A6" s="4">
        <v>2</v>
      </c>
      <c r="B6" s="5" t="s">
        <v>12</v>
      </c>
      <c r="C6" s="6">
        <v>0.191</v>
      </c>
      <c r="D6" s="3">
        <v>2E-3</v>
      </c>
      <c r="E6" s="3">
        <v>2E-3</v>
      </c>
      <c r="F6" s="3">
        <f>C6+D6</f>
        <v>0.193</v>
      </c>
      <c r="G6" s="3">
        <f>C6-E6</f>
        <v>0.189</v>
      </c>
      <c r="H6" s="3" t="s">
        <v>30</v>
      </c>
      <c r="I6" s="2">
        <v>0.1905</v>
      </c>
      <c r="J6" s="2">
        <v>0.1905</v>
      </c>
      <c r="K6" s="2">
        <v>0.191</v>
      </c>
      <c r="L6" s="2">
        <v>0.191</v>
      </c>
      <c r="M6" s="2">
        <v>0.1905</v>
      </c>
    </row>
    <row r="7" spans="1:14" x14ac:dyDescent="0.25">
      <c r="A7" s="4">
        <v>3</v>
      </c>
      <c r="B7" s="5" t="s">
        <v>13</v>
      </c>
      <c r="C7" s="6">
        <v>0.32600000000000001</v>
      </c>
      <c r="D7" s="3">
        <v>3.0000000000000001E-3</v>
      </c>
      <c r="E7" s="3">
        <v>3.0000000000000001E-3</v>
      </c>
      <c r="F7" s="3">
        <f t="shared" ref="F7:F11" si="0">C7+D7</f>
        <v>0.32900000000000001</v>
      </c>
      <c r="G7" s="3">
        <f t="shared" ref="G7:G11" si="1">C7-E7</f>
        <v>0.32300000000000001</v>
      </c>
      <c r="H7" s="3" t="s">
        <v>29</v>
      </c>
      <c r="I7" s="2">
        <v>0.3261</v>
      </c>
      <c r="J7" s="2">
        <v>0.32555000000000001</v>
      </c>
      <c r="K7" s="2">
        <v>0.32600000000000001</v>
      </c>
      <c r="L7" s="2">
        <v>0.32634999999999997</v>
      </c>
      <c r="M7" s="2">
        <v>0.32629999999999998</v>
      </c>
    </row>
    <row r="8" spans="1:14" x14ac:dyDescent="0.25">
      <c r="A8" s="4">
        <v>4</v>
      </c>
      <c r="B8" s="5" t="s">
        <v>13</v>
      </c>
      <c r="C8" s="6">
        <v>0.218</v>
      </c>
      <c r="D8" s="3">
        <v>3.0000000000000001E-3</v>
      </c>
      <c r="E8" s="3">
        <v>3.0000000000000001E-3</v>
      </c>
      <c r="F8" s="3">
        <f t="shared" si="0"/>
        <v>0.221</v>
      </c>
      <c r="G8" s="3">
        <f t="shared" si="1"/>
        <v>0.215</v>
      </c>
      <c r="H8" s="3" t="s">
        <v>31</v>
      </c>
      <c r="I8" s="2">
        <v>0.21609999999999999</v>
      </c>
      <c r="J8" s="2">
        <v>0.21540000000000001</v>
      </c>
      <c r="K8" s="2">
        <v>0.21609999999999999</v>
      </c>
      <c r="L8" s="2">
        <v>0.21629999999999999</v>
      </c>
      <c r="M8" s="2">
        <v>0.21629999999999999</v>
      </c>
    </row>
    <row r="9" spans="1:14" x14ac:dyDescent="0.25">
      <c r="A9" s="4">
        <v>5</v>
      </c>
      <c r="B9" s="5" t="s">
        <v>27</v>
      </c>
      <c r="C9" s="32">
        <v>0.05</v>
      </c>
      <c r="D9" s="33">
        <v>3.0000000000000001E-3</v>
      </c>
      <c r="E9" s="33">
        <v>3.0000000000000001E-3</v>
      </c>
      <c r="F9" s="3">
        <f t="shared" si="0"/>
        <v>5.3000000000000005E-2</v>
      </c>
      <c r="G9" s="3">
        <f t="shared" si="1"/>
        <v>4.7E-2</v>
      </c>
      <c r="H9" s="3" t="s">
        <v>31</v>
      </c>
      <c r="I9" s="2">
        <v>5.1900000000000002E-2</v>
      </c>
      <c r="J9" s="2">
        <v>5.1799999999999999E-2</v>
      </c>
      <c r="K9" s="2">
        <v>5.2200000000000003E-2</v>
      </c>
      <c r="L9" s="2">
        <v>5.21E-2</v>
      </c>
      <c r="M9" s="2">
        <v>5.1999999999999998E-2</v>
      </c>
    </row>
    <row r="10" spans="1:14" x14ac:dyDescent="0.25">
      <c r="A10" s="4">
        <v>6</v>
      </c>
      <c r="B10" s="5" t="s">
        <v>12</v>
      </c>
      <c r="C10" s="6">
        <v>0.26900000000000002</v>
      </c>
      <c r="D10" s="3">
        <v>1E-3</v>
      </c>
      <c r="E10" s="3">
        <v>1E-3</v>
      </c>
      <c r="F10" s="3">
        <f t="shared" si="0"/>
        <v>0.27</v>
      </c>
      <c r="G10" s="3">
        <f t="shared" si="1"/>
        <v>0.26800000000000002</v>
      </c>
      <c r="H10" s="3" t="s">
        <v>30</v>
      </c>
      <c r="I10" s="2">
        <v>0.27</v>
      </c>
      <c r="J10" s="2">
        <v>0.26950000000000002</v>
      </c>
      <c r="K10" s="2">
        <v>0.26950000000000002</v>
      </c>
      <c r="L10" s="2">
        <v>0.26900000000000002</v>
      </c>
      <c r="M10" s="2">
        <v>0.26950000000000002</v>
      </c>
    </row>
    <row r="11" spans="1:14" x14ac:dyDescent="0.25">
      <c r="A11" s="4">
        <v>7</v>
      </c>
      <c r="B11" s="5" t="s">
        <v>13</v>
      </c>
      <c r="C11" s="6">
        <v>5.3999999999999999E-2</v>
      </c>
      <c r="D11" s="3">
        <v>3.0000000000000001E-3</v>
      </c>
      <c r="E11" s="3">
        <v>3.0000000000000001E-3</v>
      </c>
      <c r="F11" s="3">
        <f t="shared" si="0"/>
        <v>5.7000000000000002E-2</v>
      </c>
      <c r="G11" s="3">
        <f t="shared" si="1"/>
        <v>5.0999999999999997E-2</v>
      </c>
      <c r="H11" s="3" t="s">
        <v>31</v>
      </c>
      <c r="I11" s="2">
        <v>5.4600000000000003E-2</v>
      </c>
      <c r="J11" s="2">
        <v>5.4600000000000003E-2</v>
      </c>
      <c r="K11" s="2">
        <v>5.4800000000000001E-2</v>
      </c>
      <c r="L11" s="2">
        <v>5.45E-2</v>
      </c>
      <c r="M11" s="2">
        <v>5.57E-2</v>
      </c>
    </row>
    <row r="12" spans="1:14" x14ac:dyDescent="0.25">
      <c r="A12" s="4">
        <v>8</v>
      </c>
      <c r="B12" s="5" t="s">
        <v>13</v>
      </c>
      <c r="C12" s="6">
        <v>0.36899999999999999</v>
      </c>
      <c r="D12" s="3">
        <v>3.0000000000000001E-3</v>
      </c>
      <c r="E12" s="3">
        <v>3.0000000000000001E-3</v>
      </c>
      <c r="F12" s="3">
        <f t="shared" ref="F12:F13" si="2">C12+D12</f>
        <v>0.372</v>
      </c>
      <c r="G12" s="3">
        <f t="shared" ref="G12:G13" si="3">C12-E12</f>
        <v>0.36599999999999999</v>
      </c>
      <c r="H12" s="3" t="s">
        <v>31</v>
      </c>
      <c r="I12" s="2">
        <v>0.37209999999999999</v>
      </c>
      <c r="J12" s="2">
        <v>0.3715</v>
      </c>
      <c r="K12" s="2">
        <v>0.37240000000000001</v>
      </c>
      <c r="L12" s="2">
        <v>0.371</v>
      </c>
      <c r="M12" s="2">
        <v>0.37140000000000001</v>
      </c>
    </row>
    <row r="13" spans="1:14" x14ac:dyDescent="0.25">
      <c r="A13" s="4">
        <v>9</v>
      </c>
      <c r="B13" s="5" t="s">
        <v>28</v>
      </c>
      <c r="C13" s="6">
        <v>63</v>
      </c>
      <c r="D13" s="3"/>
      <c r="E13" s="3"/>
      <c r="F13" s="3">
        <f t="shared" si="2"/>
        <v>63</v>
      </c>
      <c r="G13" s="3">
        <f t="shared" si="3"/>
        <v>63</v>
      </c>
      <c r="H13" s="3"/>
      <c r="I13" s="2"/>
      <c r="J13" s="2"/>
      <c r="K13" s="2"/>
      <c r="L13" s="2"/>
      <c r="M13" s="2"/>
    </row>
  </sheetData>
  <mergeCells count="1">
    <mergeCell ref="G1:G3"/>
  </mergeCells>
  <conditionalFormatting sqref="I5:M12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64A1-9826-452A-80AC-5C88B9C66A9A}">
  <sheetPr>
    <pageSetUpPr fitToPage="1"/>
  </sheetPr>
  <dimension ref="A1:G7"/>
  <sheetViews>
    <sheetView tabSelected="1" zoomScale="115" zoomScaleNormal="115" workbookViewId="0">
      <pane ySplit="4" topLeftCell="A5" activePane="bottomLeft" state="frozen"/>
      <selection pane="bottomLeft" activeCell="I20" sqref="I20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34">
        <f ca="1">TODAY()</f>
        <v>46132</v>
      </c>
      <c r="G1" s="41" t="s">
        <v>41</v>
      </c>
    </row>
    <row r="2" spans="1:7" ht="27.75" customHeight="1" x14ac:dyDescent="0.25">
      <c r="A2" s="23" t="s">
        <v>2</v>
      </c>
      <c r="B2" s="8" t="s">
        <v>32</v>
      </c>
      <c r="C2" s="9" t="s">
        <v>16</v>
      </c>
      <c r="D2" s="13">
        <v>34</v>
      </c>
      <c r="E2" s="19" t="s">
        <v>3</v>
      </c>
      <c r="F2" s="11" t="s">
        <v>24</v>
      </c>
      <c r="G2" s="39"/>
    </row>
    <row r="3" spans="1:7" ht="30" x14ac:dyDescent="0.25">
      <c r="A3" s="26" t="s">
        <v>4</v>
      </c>
      <c r="B3" s="31" t="s">
        <v>34</v>
      </c>
      <c r="C3" s="20" t="s">
        <v>21</v>
      </c>
      <c r="D3" s="14" t="s">
        <v>25</v>
      </c>
      <c r="E3" s="10" t="s">
        <v>5</v>
      </c>
      <c r="F3" s="12">
        <v>5</v>
      </c>
      <c r="G3" s="40"/>
    </row>
    <row r="4" spans="1:7" ht="30" x14ac:dyDescent="0.25">
      <c r="A4" s="27" t="s">
        <v>40</v>
      </c>
      <c r="B4" s="27" t="s">
        <v>44</v>
      </c>
      <c r="C4" s="27" t="s">
        <v>39</v>
      </c>
      <c r="D4" s="29" t="s">
        <v>38</v>
      </c>
      <c r="E4" s="29" t="s">
        <v>37</v>
      </c>
      <c r="F4" s="27" t="s">
        <v>36</v>
      </c>
      <c r="G4" s="30" t="s">
        <v>35</v>
      </c>
    </row>
    <row r="5" spans="1:7" x14ac:dyDescent="0.25">
      <c r="A5" s="4">
        <v>1</v>
      </c>
      <c r="B5" s="5" t="s">
        <v>43</v>
      </c>
      <c r="C5" s="36">
        <f>$D$2</f>
        <v>34</v>
      </c>
      <c r="D5" s="37">
        <v>34</v>
      </c>
      <c r="E5" s="37">
        <f>C5-D5</f>
        <v>0</v>
      </c>
      <c r="F5" s="42" t="s">
        <v>46</v>
      </c>
      <c r="G5" s="3"/>
    </row>
    <row r="6" spans="1:7" x14ac:dyDescent="0.25">
      <c r="A6" s="4">
        <v>2</v>
      </c>
      <c r="B6" t="s">
        <v>47</v>
      </c>
      <c r="C6" s="36">
        <f>$D$2</f>
        <v>34</v>
      </c>
      <c r="D6" s="37">
        <v>0</v>
      </c>
      <c r="E6" s="37">
        <f>C6-D6</f>
        <v>34</v>
      </c>
      <c r="F6" s="3" t="s">
        <v>42</v>
      </c>
      <c r="G6" s="3"/>
    </row>
    <row r="7" spans="1:7" x14ac:dyDescent="0.25">
      <c r="A7" s="4">
        <v>3</v>
      </c>
      <c r="B7" s="5" t="s">
        <v>45</v>
      </c>
      <c r="C7" s="36">
        <f>$D$2</f>
        <v>34</v>
      </c>
      <c r="D7" s="37">
        <v>0</v>
      </c>
      <c r="E7" s="37">
        <f>C7-D7</f>
        <v>34</v>
      </c>
      <c r="F7" s="3" t="s">
        <v>42</v>
      </c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7" zoomScaleNormal="100" workbookViewId="0">
      <selection activeCell="V17" sqref="V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2026-04-20T15:19:08Z</cp:lastPrinted>
  <dcterms:created xsi:type="dcterms:W3CDTF">2025-12-24T14:13:31Z</dcterms:created>
  <dcterms:modified xsi:type="dcterms:W3CDTF">2026-04-20T18:49:26Z</dcterms:modified>
</cp:coreProperties>
</file>