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1000107 NUT\"/>
    </mc:Choice>
  </mc:AlternateContent>
  <xr:revisionPtr revIDLastSave="0" documentId="13_ncr:1_{ECC159B8-7973-4D0D-8C5C-61F73F0B3B71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FAI!$A$5:$M$41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G15" i="3"/>
  <c r="F15" i="3"/>
  <c r="G14" i="3"/>
  <c r="F14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F16" i="3"/>
  <c r="G16" i="3"/>
  <c r="F17" i="3"/>
  <c r="G17" i="3"/>
  <c r="D3" i="6"/>
  <c r="B3" i="6"/>
  <c r="B2" i="6"/>
  <c r="F6" i="6"/>
  <c r="F7" i="6"/>
  <c r="F5" i="6"/>
  <c r="C6" i="6"/>
  <c r="E6" i="6" s="1"/>
  <c r="C7" i="6"/>
  <c r="E7" i="6" s="1"/>
  <c r="C5" i="6"/>
  <c r="E5" i="6" s="1"/>
  <c r="F1" i="6"/>
  <c r="F1" i="3"/>
  <c r="F5" i="3"/>
  <c r="G5" i="3"/>
  <c r="F6" i="3"/>
  <c r="G6" i="3"/>
</calcChain>
</file>

<file path=xl/sharedStrings.xml><?xml version="1.0" encoding="utf-8"?>
<sst xmlns="http://schemas.openxmlformats.org/spreadsheetml/2006/main" count="90" uniqueCount="57">
  <si>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</si>
  <si>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</si>
  <si>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</si>
  <si>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</si>
  <si>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</si>
  <si>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</si>
  <si>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</si>
  <si>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</si>
  <si>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</si>
  <si>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</si>
  <si>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</si>
  <si>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</si>
  <si>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</si>
  <si>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</si>
  <si>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</si>
  <si>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</si>
  <si>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</si>
  <si>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</si>
  <si>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</si>
  <si>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</si>
  <si>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</si>
  <si>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</si>
  <si>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</si>
  <si>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</si>
  <si>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</si>
  <si>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</si>
  <si>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Length (Chamfer)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</si>
  <si>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</si>
  <si>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</si>
  <si>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</si>
  <si>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</si>
  <si>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</si>
  <si>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</si>
  <si>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</si>
  <si>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</si>
  <si>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Burrs</t>
  </si>
  <si>
    <t>Note</t>
  </si>
  <si>
    <t>Types</t>
  </si>
  <si>
    <t>Nut 3/4-20 UNEF 2B</t>
  </si>
  <si>
    <t>11000107</t>
  </si>
  <si>
    <t>E</t>
  </si>
  <si>
    <t>4616</t>
  </si>
  <si>
    <t>Thread Pitch</t>
  </si>
  <si>
    <t>6a</t>
  </si>
  <si>
    <t>6b</t>
  </si>
  <si>
    <t>3a</t>
  </si>
  <si>
    <t>3b</t>
  </si>
  <si>
    <t>10a</t>
  </si>
  <si>
    <t>10b</t>
  </si>
  <si>
    <t xml:space="preserve">Angle (Chamfer) </t>
  </si>
  <si>
    <t>Diameter (Thread)</t>
  </si>
  <si>
    <t>Caliper</t>
  </si>
  <si>
    <t>Pitch gauge</t>
  </si>
  <si>
    <t>OK</t>
  </si>
  <si>
    <t>VMM</t>
  </si>
  <si>
    <t>Rust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</si>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</sst>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563415</xdr:colOff>
      <xdr:row>41</xdr:row>
      <xdr:rowOff>10616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F19628-256F-025B-428A-F04FA4C82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17015" cy="7821116"/>
        </a:xfrm>
        <a:prstGeom prst="rect">
          <a:avLst/>
        </a:prstGeom>
      </xdr:spPr>
    </xdr:pic>
    <xdr:clientData/>
  </xdr:twoCellAnchor>
  <xdr:oneCellAnchor>
    <xdr:from>
      <xdr:col>5</xdr:col>
      <xdr:colOff>241437</xdr:colOff>
      <xdr:row>5</xdr:row>
      <xdr:rowOff>10352</xdr:rowOff>
    </xdr:from>
    <xdr:ext cx="324897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3306002" y="962852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3a</a:t>
          </a:r>
        </a:p>
      </xdr:txBody>
    </xdr:sp>
    <xdr:clientData/>
  </xdr:oneCellAnchor>
  <xdr:oneCellAnchor>
    <xdr:from>
      <xdr:col>11</xdr:col>
      <xdr:colOff>390525</xdr:colOff>
      <xdr:row>26</xdr:row>
      <xdr:rowOff>66675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7096125" y="5019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13</xdr:col>
      <xdr:colOff>428625</xdr:colOff>
      <xdr:row>10</xdr:row>
      <xdr:rowOff>19050</xdr:rowOff>
    </xdr:from>
    <xdr:ext cx="39639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8353425" y="1924050"/>
          <a:ext cx="396391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10a</a:t>
          </a:r>
        </a:p>
      </xdr:txBody>
    </xdr:sp>
    <xdr:clientData/>
  </xdr:oneCellAnchor>
  <xdr:oneCellAnchor>
    <xdr:from>
      <xdr:col>9</xdr:col>
      <xdr:colOff>342900</xdr:colOff>
      <xdr:row>4</xdr:row>
      <xdr:rowOff>123825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5829300" y="8858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4</xdr:col>
      <xdr:colOff>9525</xdr:colOff>
      <xdr:row>24</xdr:row>
      <xdr:rowOff>123825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2447925" y="46958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9</xdr:col>
      <xdr:colOff>590550</xdr:colOff>
      <xdr:row>23</xdr:row>
      <xdr:rowOff>171450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6076950" y="4552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14</xdr:col>
      <xdr:colOff>314325</xdr:colOff>
      <xdr:row>17</xdr:row>
      <xdr:rowOff>133350</xdr:rowOff>
    </xdr:from>
    <xdr:ext cx="324897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8848725" y="3371850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6a</a:t>
          </a:r>
        </a:p>
      </xdr:txBody>
    </xdr:sp>
    <xdr:clientData/>
  </xdr:oneCellAnchor>
  <xdr:oneCellAnchor>
    <xdr:from>
      <xdr:col>14</xdr:col>
      <xdr:colOff>323850</xdr:colOff>
      <xdr:row>13</xdr:row>
      <xdr:rowOff>38100</xdr:rowOff>
    </xdr:from>
    <xdr:ext cx="32868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8858250" y="2514600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6b</a:t>
          </a:r>
        </a:p>
      </xdr:txBody>
    </xdr:sp>
    <xdr:clientData/>
  </xdr:oneCellAnchor>
  <xdr:oneCellAnchor>
    <xdr:from>
      <xdr:col>9</xdr:col>
      <xdr:colOff>161925</xdr:colOff>
      <xdr:row>8</xdr:row>
      <xdr:rowOff>142875</xdr:rowOff>
    </xdr:from>
    <xdr:ext cx="25616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5648325" y="16668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</xdr:col>
      <xdr:colOff>457200</xdr:colOff>
      <xdr:row>6</xdr:row>
      <xdr:rowOff>57150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066800" y="1200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13</xdr:col>
      <xdr:colOff>304800</xdr:colOff>
      <xdr:row>3</xdr:row>
      <xdr:rowOff>171450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8229600" y="742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oneCellAnchor>
    <xdr:from>
      <xdr:col>9</xdr:col>
      <xdr:colOff>57150</xdr:colOff>
      <xdr:row>17</xdr:row>
      <xdr:rowOff>38100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A81535-E2AF-41A1-AE89-B38C2C465D48}"/>
            </a:ext>
          </a:extLst>
        </xdr:cNvPr>
        <xdr:cNvSpPr txBox="1"/>
      </xdr:nvSpPr>
      <xdr:spPr>
        <a:xfrm>
          <a:off x="5543550" y="32766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15</xdr:col>
      <xdr:colOff>57150</xdr:colOff>
      <xdr:row>10</xdr:row>
      <xdr:rowOff>19050</xdr:rowOff>
    </xdr:from>
    <xdr:ext cx="40017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080AA39-484F-4342-A989-D18A6203DDF6}"/>
            </a:ext>
          </a:extLst>
        </xdr:cNvPr>
        <xdr:cNvSpPr txBox="1"/>
      </xdr:nvSpPr>
      <xdr:spPr>
        <a:xfrm>
          <a:off x="9201150" y="1924050"/>
          <a:ext cx="40017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10b</a:t>
          </a:r>
        </a:p>
      </xdr:txBody>
    </xdr:sp>
    <xdr:clientData/>
  </xdr:oneCellAnchor>
  <xdr:twoCellAnchor editAs="oneCell">
    <xdr:from>
      <xdr:col>4</xdr:col>
      <xdr:colOff>521805</xdr:colOff>
      <xdr:row>21</xdr:row>
      <xdr:rowOff>91108</xdr:rowOff>
    </xdr:from>
    <xdr:to>
      <xdr:col>9</xdr:col>
      <xdr:colOff>302009</xdr:colOff>
      <xdr:row>29</xdr:row>
      <xdr:rowOff>137194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3BB19D6-027F-4C9F-AC1A-C225F3BCF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3457" y="4091608"/>
          <a:ext cx="2844769" cy="1570086"/>
        </a:xfrm>
        <a:prstGeom prst="rect">
          <a:avLst/>
        </a:prstGeom>
      </xdr:spPr>
    </xdr:pic>
    <xdr:clientData/>
  </xdr:twoCellAnchor>
  <xdr:oneCellAnchor>
    <xdr:from>
      <xdr:col>6</xdr:col>
      <xdr:colOff>37685</xdr:colOff>
      <xdr:row>5</xdr:row>
      <xdr:rowOff>5383</xdr:rowOff>
    </xdr:from>
    <xdr:ext cx="32868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DD747BC-5680-43D3-B11D-80254192E9E0}"/>
            </a:ext>
          </a:extLst>
        </xdr:cNvPr>
        <xdr:cNvSpPr txBox="1"/>
      </xdr:nvSpPr>
      <xdr:spPr>
        <a:xfrm>
          <a:off x="3715163" y="957883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3b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333375</xdr:colOff>
      <xdr:row>13</xdr:row>
      <xdr:rowOff>62651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8C5494-6920-F85C-FA7D-974D4DF40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00575" cy="2539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7"/>
  <sheetViews>
    <sheetView tabSelected="1" zoomScale="115" zoomScaleNormal="115" workbookViewId="0">
      <pane ySplit="4" topLeftCell="A5" activePane="bottomLeft" state="frozen"/>
      <selection pane="bottomLeft" activeCell="E23" sqref="E2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41</v>
      </c>
      <c r="E1" s="25" t="s">
        <v>1</v>
      </c>
      <c r="F1" s="32">
        <f ca="1">TODAY()</f>
        <v>46133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38</v>
      </c>
      <c r="C2" s="9" t="s">
        <v>17</v>
      </c>
      <c r="D2" s="13">
        <v>5</v>
      </c>
      <c r="E2" s="19" t="s">
        <v>3</v>
      </c>
      <c r="F2" s="11" t="s">
        <v>25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39</v>
      </c>
      <c r="C3" s="20" t="s">
        <v>22</v>
      </c>
      <c r="D3" s="14" t="s">
        <v>27</v>
      </c>
      <c r="E3" s="10" t="s">
        <v>5</v>
      </c>
      <c r="F3" s="12" t="s">
        <v>40</v>
      </c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  <c r="N4" s="1" t="s">
        <v>28</v>
      </c>
    </row>
    <row r="5" spans="1:14" x14ac:dyDescent="0.25">
      <c r="A5" s="4">
        <v>1</v>
      </c>
      <c r="B5" s="5" t="s">
        <v>12</v>
      </c>
      <c r="C5" s="6">
        <v>0.875</v>
      </c>
      <c r="D5" s="3">
        <v>5.0000000000000001E-3</v>
      </c>
      <c r="E5" s="3">
        <v>5.0000000000000001E-3</v>
      </c>
      <c r="F5" s="3">
        <f>C5+D5</f>
        <v>0.88</v>
      </c>
      <c r="G5" s="3">
        <f>C5-E5</f>
        <v>0.87</v>
      </c>
      <c r="H5" s="3" t="s">
        <v>51</v>
      </c>
      <c r="I5" s="2">
        <v>0.87649999999999995</v>
      </c>
      <c r="J5" s="2">
        <v>0.875</v>
      </c>
      <c r="K5" s="2">
        <v>0.876</v>
      </c>
      <c r="L5" s="2">
        <v>0.87549999999999994</v>
      </c>
      <c r="M5" s="2">
        <v>0.87549999999999994</v>
      </c>
    </row>
    <row r="6" spans="1:14" x14ac:dyDescent="0.25">
      <c r="A6" s="4">
        <v>2</v>
      </c>
      <c r="B6" s="5" t="s">
        <v>12</v>
      </c>
      <c r="C6" s="6">
        <v>0.625</v>
      </c>
      <c r="D6" s="3">
        <v>5.0000000000000001E-3</v>
      </c>
      <c r="E6" s="3">
        <v>5.0000000000000001E-3</v>
      </c>
      <c r="F6" s="3">
        <f>C6+D6</f>
        <v>0.63</v>
      </c>
      <c r="G6" s="3">
        <f>C6-E6</f>
        <v>0.62</v>
      </c>
      <c r="H6" s="3" t="s">
        <v>51</v>
      </c>
      <c r="I6" s="2">
        <v>0.625</v>
      </c>
      <c r="J6" s="2">
        <v>0.625</v>
      </c>
      <c r="K6" s="2">
        <v>0.625</v>
      </c>
      <c r="L6" s="2">
        <v>0.62549999999999994</v>
      </c>
      <c r="M6" s="2">
        <v>0.625</v>
      </c>
    </row>
    <row r="7" spans="1:14" x14ac:dyDescent="0.25">
      <c r="A7" s="4" t="s">
        <v>45</v>
      </c>
      <c r="B7" s="5" t="s">
        <v>50</v>
      </c>
      <c r="C7" s="6">
        <v>0.70299999999999996</v>
      </c>
      <c r="D7" s="3">
        <v>5.0000000000000001E-3</v>
      </c>
      <c r="E7" s="3">
        <v>5.0000000000000001E-3</v>
      </c>
      <c r="F7" s="3">
        <f t="shared" ref="F7:F17" si="0">C7+D7</f>
        <v>0.70799999999999996</v>
      </c>
      <c r="G7" s="3">
        <f t="shared" ref="G7:G17" si="1">C7-E7</f>
        <v>0.69799999999999995</v>
      </c>
      <c r="H7" s="3" t="s">
        <v>51</v>
      </c>
      <c r="I7" s="2">
        <v>0.7</v>
      </c>
      <c r="J7" s="2">
        <v>0.7</v>
      </c>
      <c r="K7" s="2">
        <v>0.7</v>
      </c>
      <c r="L7" s="2">
        <v>0.7</v>
      </c>
      <c r="M7" s="2">
        <v>0.7</v>
      </c>
    </row>
    <row r="8" spans="1:14" x14ac:dyDescent="0.25">
      <c r="A8" s="4" t="s">
        <v>46</v>
      </c>
      <c r="B8" s="5" t="s">
        <v>42</v>
      </c>
      <c r="C8" s="6">
        <v>0.05</v>
      </c>
      <c r="D8" s="3">
        <v>5.0000000000000001E-3</v>
      </c>
      <c r="E8" s="3">
        <v>5.0000000000000001E-3</v>
      </c>
      <c r="F8" s="3">
        <f t="shared" si="0"/>
        <v>5.5E-2</v>
      </c>
      <c r="G8" s="3">
        <f t="shared" si="1"/>
        <v>4.5000000000000005E-2</v>
      </c>
      <c r="H8" s="3" t="s">
        <v>52</v>
      </c>
      <c r="I8" s="2" t="s">
        <v>53</v>
      </c>
      <c r="J8" s="2" t="s">
        <v>53</v>
      </c>
      <c r="K8" s="2" t="s">
        <v>53</v>
      </c>
      <c r="L8" s="2" t="s">
        <v>53</v>
      </c>
      <c r="M8" s="2" t="s">
        <v>53</v>
      </c>
    </row>
    <row r="9" spans="1:14" x14ac:dyDescent="0.25">
      <c r="A9" s="4">
        <v>4</v>
      </c>
      <c r="B9" s="5" t="s">
        <v>13</v>
      </c>
      <c r="C9" s="6">
        <v>0.57999999999999996</v>
      </c>
      <c r="D9" s="3">
        <v>5.0000000000000001E-3</v>
      </c>
      <c r="E9" s="3">
        <v>5.0000000000000001E-3</v>
      </c>
      <c r="F9" s="3">
        <f t="shared" si="0"/>
        <v>0.58499999999999996</v>
      </c>
      <c r="G9" s="3">
        <f t="shared" si="1"/>
        <v>0.57499999999999996</v>
      </c>
      <c r="H9" s="3" t="s">
        <v>51</v>
      </c>
      <c r="I9" s="2">
        <v>0.58050000000000002</v>
      </c>
      <c r="J9" s="2">
        <v>0.58050000000000002</v>
      </c>
      <c r="K9" s="2">
        <v>0.58050000000000002</v>
      </c>
      <c r="L9" s="2">
        <v>0.58050000000000002</v>
      </c>
      <c r="M9" s="2">
        <v>0.58050000000000002</v>
      </c>
    </row>
    <row r="10" spans="1:14" x14ac:dyDescent="0.25">
      <c r="A10" s="4">
        <v>5</v>
      </c>
      <c r="B10" s="5" t="s">
        <v>13</v>
      </c>
      <c r="C10" s="42">
        <v>0.18</v>
      </c>
      <c r="D10" s="43">
        <v>0.01</v>
      </c>
      <c r="E10" s="43">
        <v>0.01</v>
      </c>
      <c r="F10" s="44">
        <f t="shared" si="0"/>
        <v>0.19</v>
      </c>
      <c r="G10" s="44">
        <f t="shared" si="1"/>
        <v>0.16999999999999998</v>
      </c>
      <c r="H10" s="3" t="s">
        <v>51</v>
      </c>
      <c r="I10" s="2">
        <v>0.18049999999999999</v>
      </c>
      <c r="J10" s="2">
        <v>0.17599999999999999</v>
      </c>
      <c r="K10" s="2">
        <v>0.1825</v>
      </c>
      <c r="L10" s="2">
        <v>0.18149999999999999</v>
      </c>
      <c r="M10" s="2">
        <v>0.1825</v>
      </c>
    </row>
    <row r="11" spans="1:14" x14ac:dyDescent="0.25">
      <c r="A11" s="4" t="s">
        <v>43</v>
      </c>
      <c r="B11" s="5" t="s">
        <v>13</v>
      </c>
      <c r="C11" s="6">
        <v>0.435</v>
      </c>
      <c r="D11" s="3">
        <v>5.0000000000000001E-3</v>
      </c>
      <c r="E11" s="3">
        <v>5.0000000000000001E-3</v>
      </c>
      <c r="F11" s="3">
        <f t="shared" si="0"/>
        <v>0.44</v>
      </c>
      <c r="G11" s="3">
        <f t="shared" si="1"/>
        <v>0.43</v>
      </c>
      <c r="H11" s="3" t="s">
        <v>54</v>
      </c>
      <c r="I11" s="2">
        <v>0.4355</v>
      </c>
      <c r="J11" s="2">
        <v>0.43619999999999998</v>
      </c>
      <c r="K11" s="2">
        <v>0.4415</v>
      </c>
      <c r="L11" s="2">
        <v>0.44529999999999997</v>
      </c>
      <c r="M11" s="2">
        <v>0.44069999999999998</v>
      </c>
    </row>
    <row r="12" spans="1:14" x14ac:dyDescent="0.25">
      <c r="A12" s="4" t="s">
        <v>44</v>
      </c>
      <c r="B12" s="5" t="s">
        <v>13</v>
      </c>
      <c r="C12" s="6">
        <v>0.435</v>
      </c>
      <c r="D12" s="3">
        <v>5.0000000000000001E-3</v>
      </c>
      <c r="E12" s="3">
        <v>5.0000000000000001E-3</v>
      </c>
      <c r="F12" s="3">
        <f t="shared" si="0"/>
        <v>0.44</v>
      </c>
      <c r="G12" s="3">
        <f t="shared" si="1"/>
        <v>0.43</v>
      </c>
      <c r="H12" s="3" t="s">
        <v>54</v>
      </c>
      <c r="I12" s="2">
        <v>0.4385</v>
      </c>
      <c r="J12" s="2">
        <v>0.44340000000000002</v>
      </c>
      <c r="K12" s="2">
        <v>0.435</v>
      </c>
      <c r="L12" s="2">
        <v>0.4375</v>
      </c>
      <c r="M12" s="2">
        <v>0.43469999999999998</v>
      </c>
    </row>
    <row r="13" spans="1:14" x14ac:dyDescent="0.25">
      <c r="A13" s="4">
        <v>7</v>
      </c>
      <c r="B13" s="5" t="s">
        <v>13</v>
      </c>
      <c r="C13" s="45">
        <v>7.0000000000000007E-2</v>
      </c>
      <c r="D13" s="44">
        <v>0.01</v>
      </c>
      <c r="E13" s="44">
        <v>0.01</v>
      </c>
      <c r="F13" s="44">
        <f t="shared" si="0"/>
        <v>0.08</v>
      </c>
      <c r="G13" s="44">
        <f>C13-E13</f>
        <v>6.0000000000000005E-2</v>
      </c>
      <c r="H13" s="3" t="s">
        <v>54</v>
      </c>
      <c r="I13" s="2">
        <v>6.8099999999999994E-2</v>
      </c>
      <c r="J13" s="2">
        <v>0.06</v>
      </c>
      <c r="K13" s="2">
        <v>6.8000000000000005E-2</v>
      </c>
      <c r="L13" s="2">
        <v>6.6000000000000003E-2</v>
      </c>
      <c r="M13" s="2">
        <v>6.9000000000000006E-2</v>
      </c>
    </row>
    <row r="14" spans="1:14" x14ac:dyDescent="0.25">
      <c r="A14" s="4">
        <v>8</v>
      </c>
      <c r="B14" s="5" t="s">
        <v>12</v>
      </c>
      <c r="C14" s="6">
        <v>6.3E-2</v>
      </c>
      <c r="D14" s="3">
        <v>5.0000000000000001E-3</v>
      </c>
      <c r="E14" s="3">
        <v>5.0000000000000001E-3</v>
      </c>
      <c r="F14" s="3">
        <f t="shared" si="0"/>
        <v>6.8000000000000005E-2</v>
      </c>
      <c r="G14" s="3">
        <f t="shared" si="1"/>
        <v>5.8000000000000003E-2</v>
      </c>
      <c r="H14" s="3" t="s">
        <v>51</v>
      </c>
      <c r="I14" s="2">
        <v>6.1499999999999999E-2</v>
      </c>
      <c r="J14" s="2">
        <v>0.06</v>
      </c>
      <c r="K14" s="2">
        <v>6.0499999999999998E-2</v>
      </c>
      <c r="L14" s="2">
        <v>6.0499999999999998E-2</v>
      </c>
      <c r="M14" s="2">
        <v>6.1499999999999999E-2</v>
      </c>
    </row>
    <row r="15" spans="1:14" x14ac:dyDescent="0.25">
      <c r="A15" s="4">
        <v>9</v>
      </c>
      <c r="B15" s="5" t="s">
        <v>13</v>
      </c>
      <c r="C15" s="45">
        <v>0.2</v>
      </c>
      <c r="D15" s="44">
        <v>0.01</v>
      </c>
      <c r="E15" s="44">
        <v>0.01</v>
      </c>
      <c r="F15" s="44">
        <f t="shared" si="0"/>
        <v>0.21000000000000002</v>
      </c>
      <c r="G15" s="44">
        <f t="shared" si="1"/>
        <v>0.19</v>
      </c>
      <c r="H15" s="3" t="s">
        <v>54</v>
      </c>
      <c r="I15" s="2">
        <v>0.20610000000000001</v>
      </c>
      <c r="J15" s="2">
        <v>0.2046</v>
      </c>
      <c r="K15" s="2">
        <v>0.2049</v>
      </c>
      <c r="L15" s="2">
        <v>0.20530000000000001</v>
      </c>
      <c r="M15" s="2">
        <v>0.20449999999999999</v>
      </c>
    </row>
    <row r="16" spans="1:14" x14ac:dyDescent="0.25">
      <c r="A16" s="4" t="s">
        <v>47</v>
      </c>
      <c r="B16" s="5" t="s">
        <v>26</v>
      </c>
      <c r="C16" s="6">
        <v>6.8000000000000005E-2</v>
      </c>
      <c r="D16" s="3">
        <v>5.0000000000000001E-3</v>
      </c>
      <c r="E16" s="3">
        <v>5.0000000000000001E-3</v>
      </c>
      <c r="F16" s="3">
        <f t="shared" si="0"/>
        <v>7.3000000000000009E-2</v>
      </c>
      <c r="G16" s="3">
        <f t="shared" si="1"/>
        <v>6.3E-2</v>
      </c>
      <c r="H16" s="3" t="s">
        <v>54</v>
      </c>
      <c r="I16" s="2">
        <v>6.59E-2</v>
      </c>
      <c r="J16" s="2">
        <v>6.5699999999999995E-2</v>
      </c>
      <c r="K16" s="2">
        <v>6.4299999999999996E-2</v>
      </c>
      <c r="L16" s="2">
        <v>6.5299999999999997E-2</v>
      </c>
      <c r="M16" s="2">
        <v>6.5500000000000003E-2</v>
      </c>
    </row>
    <row r="17" spans="1:13" x14ac:dyDescent="0.25">
      <c r="A17" s="4" t="s">
        <v>48</v>
      </c>
      <c r="B17" s="5" t="s">
        <v>49</v>
      </c>
      <c r="C17" s="40">
        <v>45</v>
      </c>
      <c r="D17" s="3"/>
      <c r="E17" s="3"/>
      <c r="F17" s="41">
        <f t="shared" si="0"/>
        <v>45</v>
      </c>
      <c r="G17" s="41">
        <f t="shared" si="1"/>
        <v>45</v>
      </c>
      <c r="H17" s="3" t="s">
        <v>54</v>
      </c>
      <c r="I17" s="2">
        <v>45.546999999999997</v>
      </c>
      <c r="J17" s="2">
        <v>54.005499999999998</v>
      </c>
      <c r="K17" s="2">
        <v>44.67</v>
      </c>
      <c r="L17" s="2">
        <v>45.350200000000001</v>
      </c>
      <c r="M17" s="2">
        <v>45.371899999999997</v>
      </c>
    </row>
  </sheetData>
  <mergeCells count="1">
    <mergeCell ref="G1:G3"/>
  </mergeCells>
  <conditionalFormatting sqref="I5:M7 I9:M16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zoomScale="115" zoomScaleNormal="115" workbookViewId="0">
      <pane ySplit="4" topLeftCell="A5" activePane="bottomLeft" state="frozen"/>
      <selection pane="bottomLeft" activeCell="C20" sqref="C19:D20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 t="s">
        <v>41</v>
      </c>
      <c r="E1" s="25" t="s">
        <v>1</v>
      </c>
      <c r="F1" s="32">
        <f ca="1">TODAY()</f>
        <v>46133</v>
      </c>
      <c r="G1" s="39" t="s">
        <v>29</v>
      </c>
    </row>
    <row r="2" spans="1:7" ht="27.75" customHeight="1" x14ac:dyDescent="0.25">
      <c r="A2" s="23" t="s">
        <v>2</v>
      </c>
      <c r="B2" s="31" t="str">
        <f>FAI!B2</f>
        <v>Nut 3/4-20 UNEF 2B</v>
      </c>
      <c r="C2" s="9" t="s">
        <v>17</v>
      </c>
      <c r="D2" s="13">
        <v>11</v>
      </c>
      <c r="E2" s="19" t="s">
        <v>3</v>
      </c>
      <c r="F2" s="11" t="s">
        <v>25</v>
      </c>
      <c r="G2" s="37"/>
    </row>
    <row r="3" spans="1:7" ht="30" x14ac:dyDescent="0.25">
      <c r="A3" s="26" t="s">
        <v>4</v>
      </c>
      <c r="B3" s="31" t="str">
        <f>FAI!B3</f>
        <v>11000107</v>
      </c>
      <c r="C3" s="20" t="s">
        <v>22</v>
      </c>
      <c r="D3" s="14" t="str">
        <f>FAI!D3</f>
        <v>Inch</v>
      </c>
      <c r="E3" s="10" t="s">
        <v>5</v>
      </c>
      <c r="F3" s="12" t="s">
        <v>40</v>
      </c>
      <c r="G3" s="38"/>
    </row>
    <row r="4" spans="1:7" ht="30" x14ac:dyDescent="0.25">
      <c r="A4" s="27" t="s">
        <v>30</v>
      </c>
      <c r="B4" s="27" t="s">
        <v>37</v>
      </c>
      <c r="C4" s="27" t="s">
        <v>31</v>
      </c>
      <c r="D4" s="29" t="s">
        <v>32</v>
      </c>
      <c r="E4" s="29" t="s">
        <v>33</v>
      </c>
      <c r="F4" s="27" t="s">
        <v>34</v>
      </c>
      <c r="G4" s="30" t="s">
        <v>36</v>
      </c>
    </row>
    <row r="5" spans="1:7" x14ac:dyDescent="0.25">
      <c r="A5" s="4">
        <v>1</v>
      </c>
      <c r="B5" s="5" t="s">
        <v>35</v>
      </c>
      <c r="C5" s="34">
        <f>$D$2</f>
        <v>11</v>
      </c>
      <c r="D5" s="35">
        <v>0</v>
      </c>
      <c r="E5" s="35">
        <f>C5-D5</f>
        <v>11</v>
      </c>
      <c r="F5" s="3" t="str">
        <f>IF(D5=0, "PASS", "FAIL")</f>
        <v>PASS</v>
      </c>
      <c r="G5" s="3"/>
    </row>
    <row r="6" spans="1:7" x14ac:dyDescent="0.25">
      <c r="A6" s="4">
        <v>2</v>
      </c>
      <c r="B6" t="s">
        <v>56</v>
      </c>
      <c r="C6" s="34">
        <f t="shared" ref="C6:C7" si="0">$D$2</f>
        <v>11</v>
      </c>
      <c r="D6" s="35">
        <v>0</v>
      </c>
      <c r="E6" s="35">
        <f t="shared" ref="E6:E7" si="1">C6-D6</f>
        <v>11</v>
      </c>
      <c r="F6" s="3" t="str">
        <f t="shared" ref="F6:F7" si="2">IF(D6=0, "PASS", "FAIL")</f>
        <v>PASS</v>
      </c>
      <c r="G6" s="3"/>
    </row>
    <row r="7" spans="1:7" x14ac:dyDescent="0.25">
      <c r="A7" s="4">
        <v>3</v>
      </c>
      <c r="B7" s="5" t="s">
        <v>55</v>
      </c>
      <c r="C7" s="34">
        <f t="shared" si="0"/>
        <v>11</v>
      </c>
      <c r="D7" s="35">
        <v>0</v>
      </c>
      <c r="E7" s="35">
        <f t="shared" si="1"/>
        <v>11</v>
      </c>
      <c r="F7" s="3" t="str">
        <f t="shared" si="2"/>
        <v>PASS</v>
      </c>
      <c r="G7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15" zoomScaleNormal="115" workbookViewId="0">
      <selection activeCell="S17" sqref="S1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J12" sqref="J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2026-04-21T20:47:40Z</cp:lastPrinted>
  <dcterms:created xsi:type="dcterms:W3CDTF">2025-12-24T14:13:31Z</dcterms:created>
  <dcterms:modified xsi:type="dcterms:W3CDTF">2026-04-21T21:47:04Z</dcterms:modified>
</cp:coreProperties>
</file>